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820"/>
  </bookViews>
  <sheets>
    <sheet name="List1" sheetId="1" r:id="rId1"/>
    <sheet name="List2" sheetId="2" r:id="rId2"/>
  </sheets>
  <calcPr calcId="145621"/>
</workbook>
</file>

<file path=xl/calcChain.xml><?xml version="1.0" encoding="utf-8"?>
<calcChain xmlns="http://schemas.openxmlformats.org/spreadsheetml/2006/main">
  <c r="I3" i="1" l="1"/>
  <c r="J9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2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</calcChain>
</file>

<file path=xl/sharedStrings.xml><?xml version="1.0" encoding="utf-8"?>
<sst xmlns="http://schemas.openxmlformats.org/spreadsheetml/2006/main" count="731" uniqueCount="297">
  <si>
    <t>Površina cone</t>
  </si>
  <si>
    <t>SI3000026</t>
  </si>
  <si>
    <t>RibniÜka dolina</t>
  </si>
  <si>
    <t>3-026-HT6410</t>
  </si>
  <si>
    <t>SI3000029</t>
  </si>
  <si>
    <t>Mrzlica</t>
  </si>
  <si>
    <t>Euphydryas aurinia</t>
  </si>
  <si>
    <t>3-029-SP1065</t>
  </si>
  <si>
    <t>SI3000034</t>
  </si>
  <si>
    <t>BanjÜŔice - traviÜŔa</t>
  </si>
  <si>
    <t>Vzhodna submediteranska suha traviÜŔa (Scorzoneretalia villosae)</t>
  </si>
  <si>
    <t>3-034-HT62A0</t>
  </si>
  <si>
    <t>SI3000037</t>
  </si>
  <si>
    <t>Pregara - traviÜŔa</t>
  </si>
  <si>
    <t>3-037-SP1065</t>
  </si>
  <si>
    <t>SI3000046</t>
  </si>
  <si>
    <t>Bela Krajina</t>
  </si>
  <si>
    <t>3-046-HT6210</t>
  </si>
  <si>
    <t>Ni×inski ekstenzivno gojeni travniki (Alopecurus pratensis, Sanguisorba officinalis)</t>
  </si>
  <si>
    <t>3-046-HT6510</t>
  </si>
  <si>
    <t>SI3000048</t>
  </si>
  <si>
    <t>DobliŔica</t>
  </si>
  <si>
    <t>3-048-HT6210</t>
  </si>
  <si>
    <t>3-048-HT6510</t>
  </si>
  <si>
    <t>SI3000075</t>
  </si>
  <si>
    <t>Lahinja</t>
  </si>
  <si>
    <t>Lycaena dispar</t>
  </si>
  <si>
    <t>3-075-SP1060</t>
  </si>
  <si>
    <t>SI3000110</t>
  </si>
  <si>
    <t>Ratitovec</t>
  </si>
  <si>
    <t>Gorski ekstenzivno gojeni travniki</t>
  </si>
  <si>
    <t>3-110-HT6520</t>
  </si>
  <si>
    <t>SI3000114</t>
  </si>
  <si>
    <t>Dobje (Cerovec)</t>
  </si>
  <si>
    <t>Maculinea teleius</t>
  </si>
  <si>
    <t>3-114-SP1059</t>
  </si>
  <si>
    <t>SI3000115</t>
  </si>
  <si>
    <t>Dravinja pri Zbelovem</t>
  </si>
  <si>
    <t>3-115-SP1059</t>
  </si>
  <si>
    <t>SI3000117</t>
  </si>
  <si>
    <t>Haloze - vinorodne</t>
  </si>
  <si>
    <t>3-117-HT6210</t>
  </si>
  <si>
    <t>3-117-SP1059</t>
  </si>
  <si>
    <t>SI3000120</t>
  </si>
  <si>
    <t>Őmarna gora</t>
  </si>
  <si>
    <t>3-120-HT6410</t>
  </si>
  <si>
    <t>SI3000121</t>
  </si>
  <si>
    <t>╚emÜeniÜka planina</t>
  </si>
  <si>
    <t>3-121-SP1065</t>
  </si>
  <si>
    <t>SI3000122</t>
  </si>
  <si>
    <t>ToÜŔ</t>
  </si>
  <si>
    <t>3-122-HT6210</t>
  </si>
  <si>
    <t>SI3000126</t>
  </si>
  <si>
    <t>NanoÜŔica</t>
  </si>
  <si>
    <t>3-126-SP1065</t>
  </si>
  <si>
    <t>SI3000139</t>
  </si>
  <si>
    <t>Str×ene lu×e</t>
  </si>
  <si>
    <t>3-139-SP1065</t>
  </si>
  <si>
    <t>SI3000141</t>
  </si>
  <si>
    <t>Duplica</t>
  </si>
  <si>
    <t>Coenonympha oedippus</t>
  </si>
  <si>
    <t>3-141-SP1071</t>
  </si>
  <si>
    <t>SI3000142</t>
  </si>
  <si>
    <t>Pavlovski potok (Libanja)</t>
  </si>
  <si>
    <t>3-142-SP1059</t>
  </si>
  <si>
    <t>SI3000154</t>
  </si>
  <si>
    <t>Bled - Podhom</t>
  </si>
  <si>
    <t>3-154-HT6410</t>
  </si>
  <si>
    <t>SI3000166</t>
  </si>
  <si>
    <t>Razbor</t>
  </si>
  <si>
    <t>3-166-SP1065</t>
  </si>
  <si>
    <t>SI3000168</t>
  </si>
  <si>
    <t>╚rna dolina pri Grosuplju</t>
  </si>
  <si>
    <t>3-168-SP1065</t>
  </si>
  <si>
    <t>SI3000171</t>
  </si>
  <si>
    <t>Radensko polje - VirÜnica</t>
  </si>
  <si>
    <t>3-171-SP1065</t>
  </si>
  <si>
    <t>SI3000173</t>
  </si>
  <si>
    <t>BloÜŔica</t>
  </si>
  <si>
    <t>3-173-SP1065</t>
  </si>
  <si>
    <t>SI3000181</t>
  </si>
  <si>
    <t>Kum</t>
  </si>
  <si>
    <t>3-181-SP1065</t>
  </si>
  <si>
    <t>SI3000189</t>
  </si>
  <si>
    <t>Äejna dolina</t>
  </si>
  <si>
    <t>3-189-HT6410</t>
  </si>
  <si>
    <t>SI3000199</t>
  </si>
  <si>
    <t>Dolenja vas pri Ribnici</t>
  </si>
  <si>
    <t>3-199-HT6410</t>
  </si>
  <si>
    <t>SI3000212</t>
  </si>
  <si>
    <t>Slovenska Istra</t>
  </si>
  <si>
    <t>3-212-SP1065</t>
  </si>
  <si>
    <t>SI3000213</t>
  </si>
  <si>
    <t>3-213-SP1059</t>
  </si>
  <si>
    <t>SI3000214</t>
  </si>
  <si>
    <t>LiŔenca pri PoljŔanah</t>
  </si>
  <si>
    <t>3-214-SP1059</t>
  </si>
  <si>
    <t>3-214-SP1065</t>
  </si>
  <si>
    <t>SI3000215</t>
  </si>
  <si>
    <t>Mura</t>
  </si>
  <si>
    <t>3-215-SP1059</t>
  </si>
  <si>
    <t>SI3000217</t>
  </si>
  <si>
    <t>3-217-SP1059</t>
  </si>
  <si>
    <t>SI3000219</t>
  </si>
  <si>
    <t>Grad Brdo - Preddvor</t>
  </si>
  <si>
    <t>3-219-SP1060</t>
  </si>
  <si>
    <t>SI3000220</t>
  </si>
  <si>
    <t>Drava</t>
  </si>
  <si>
    <t>3-220-HT6210</t>
  </si>
  <si>
    <t>SI3000221</t>
  </si>
  <si>
    <t>GoriŔko</t>
  </si>
  <si>
    <t>3-221-SP1059</t>
  </si>
  <si>
    <t>Colias myrmidone</t>
  </si>
  <si>
    <t>3-221-SP4030</t>
  </si>
  <si>
    <t>SI3000223</t>
  </si>
  <si>
    <t>Reka</t>
  </si>
  <si>
    <t>3-223-SP1059</t>
  </si>
  <si>
    <t>SI3000224</t>
  </si>
  <si>
    <t>Huda luknja</t>
  </si>
  <si>
    <t>3-224-HT6410</t>
  </si>
  <si>
    <t>3-224-SP1065</t>
  </si>
  <si>
    <t>SI3000231</t>
  </si>
  <si>
    <t>Javorniki - Sne×nik</t>
  </si>
  <si>
    <t>3-231-SP1059</t>
  </si>
  <si>
    <t>3-231-SP1065</t>
  </si>
  <si>
    <t>SI3000232</t>
  </si>
  <si>
    <t>Notranjski trikotnik</t>
  </si>
  <si>
    <t>3-232-SP1059</t>
  </si>
  <si>
    <t>SI3000234</t>
  </si>
  <si>
    <t>Vrbina</t>
  </si>
  <si>
    <t>3-234-HT6210</t>
  </si>
  <si>
    <t>3-234-HT6510</t>
  </si>
  <si>
    <t>SI3000236</t>
  </si>
  <si>
    <t>KobariÜko blato</t>
  </si>
  <si>
    <t>3-236-HT6410</t>
  </si>
  <si>
    <t>SI3000253</t>
  </si>
  <si>
    <t>Julijske Alpe</t>
  </si>
  <si>
    <t>3-253-HT6510</t>
  </si>
  <si>
    <t>3-253-HT6520</t>
  </si>
  <si>
    <t>SI3000254</t>
  </si>
  <si>
    <t>SoŔa z Volarjo</t>
  </si>
  <si>
    <t>3-254-HT6510</t>
  </si>
  <si>
    <t>SI3000255</t>
  </si>
  <si>
    <t>Trnovski gozd - Nanos</t>
  </si>
  <si>
    <t>3-255-HT6410</t>
  </si>
  <si>
    <t>3-255-SP1065</t>
  </si>
  <si>
    <t>SI3000256</t>
  </si>
  <si>
    <t>Krimsko hribovje - MeniÜija</t>
  </si>
  <si>
    <t>3-256-HT6210</t>
  </si>
  <si>
    <t>3-256-HT6410</t>
  </si>
  <si>
    <t>SI3000259</t>
  </si>
  <si>
    <t>Bohinjska Bistrica</t>
  </si>
  <si>
    <t>3-259-HT6510</t>
  </si>
  <si>
    <t>SI3000264</t>
  </si>
  <si>
    <t>KamniÜko - Savinjske Alpe</t>
  </si>
  <si>
    <t>3-264-HT6520</t>
  </si>
  <si>
    <t>SI3000267</t>
  </si>
  <si>
    <t>Gorjanci - Radoha</t>
  </si>
  <si>
    <t>3-267-HT6210</t>
  </si>
  <si>
    <t>SI3000268</t>
  </si>
  <si>
    <t>Dobrava - Jovsi</t>
  </si>
  <si>
    <t>3-268-SP1060</t>
  </si>
  <si>
    <t>SI3000270</t>
  </si>
  <si>
    <t>Pohorje</t>
  </si>
  <si>
    <t>Vrstno bogata traviÜŔa s prevladujoŔim navadnim volkom (Nardus stricta) na silikatnih tleh v montanskem pasu (in submontanskem pasu v celinskem delu Evrope)</t>
  </si>
  <si>
    <t>3-270-HT6230</t>
  </si>
  <si>
    <t>3-270-SP4030</t>
  </si>
  <si>
    <t>SI3000271</t>
  </si>
  <si>
    <t>Ljubljansko barje</t>
  </si>
  <si>
    <t>3-271-SP1065</t>
  </si>
  <si>
    <t>SI3000275</t>
  </si>
  <si>
    <t>RaÜica</t>
  </si>
  <si>
    <t>3-275-HT6410</t>
  </si>
  <si>
    <t>3-275-SP1065</t>
  </si>
  <si>
    <t>SI3000285</t>
  </si>
  <si>
    <t>Karavanke</t>
  </si>
  <si>
    <t>3-285-HT6520</t>
  </si>
  <si>
    <t>Erebia calcaria</t>
  </si>
  <si>
    <t>3-285-SP1072</t>
  </si>
  <si>
    <t>SI5000002</t>
  </si>
  <si>
    <t>Sne×nik - Pivka</t>
  </si>
  <si>
    <t>Crex crex</t>
  </si>
  <si>
    <t>5-002-A122</t>
  </si>
  <si>
    <t>Alectoris graeca saxatilis</t>
  </si>
  <si>
    <t>5-002-A412</t>
  </si>
  <si>
    <t>SI5000003</t>
  </si>
  <si>
    <t>Reka - dolina</t>
  </si>
  <si>
    <t>5-003-A122</t>
  </si>
  <si>
    <t>SI5000004</t>
  </si>
  <si>
    <t>Slovenske gorice</t>
  </si>
  <si>
    <t>Ciconia ciconia</t>
  </si>
  <si>
    <t>5-004-A031</t>
  </si>
  <si>
    <t>Coracias garrulus</t>
  </si>
  <si>
    <t>5-004-A231</t>
  </si>
  <si>
    <t>SI5000005</t>
  </si>
  <si>
    <t>Dravinjska dolina</t>
  </si>
  <si>
    <t>5-005-A031</t>
  </si>
  <si>
    <t>SI5000007</t>
  </si>
  <si>
    <t>BanjÜice</t>
  </si>
  <si>
    <t>Lullula arborea</t>
  </si>
  <si>
    <t>5-007-A246</t>
  </si>
  <si>
    <t>SI5000009</t>
  </si>
  <si>
    <t>Coturnix coturnix</t>
  </si>
  <si>
    <t>5-009-A113</t>
  </si>
  <si>
    <t>Otus scops</t>
  </si>
  <si>
    <t>5-009-A214</t>
  </si>
  <si>
    <t>SI5000010</t>
  </si>
  <si>
    <t>Pernis apivorus</t>
  </si>
  <si>
    <t>5-010-A072</t>
  </si>
  <si>
    <t>SI5000011</t>
  </si>
  <si>
    <t>5-011-A031</t>
  </si>
  <si>
    <t>SI5000012</t>
  </si>
  <si>
    <t>Krakovski gozd - Őentjernejsko polje</t>
  </si>
  <si>
    <t>5-012-A031</t>
  </si>
  <si>
    <t>SI5000013</t>
  </si>
  <si>
    <t>KoŔevsko - Kolpa</t>
  </si>
  <si>
    <t>5-013-A072</t>
  </si>
  <si>
    <t>SI5000014</t>
  </si>
  <si>
    <t>5-014-A122</t>
  </si>
  <si>
    <t>SI5000015</t>
  </si>
  <si>
    <t>CerkniÜko jezero</t>
  </si>
  <si>
    <t>5-015-A122</t>
  </si>
  <si>
    <t>SI5000016</t>
  </si>
  <si>
    <t>Planinsko polje</t>
  </si>
  <si>
    <t>5-016-A122</t>
  </si>
  <si>
    <t>SI5000017</t>
  </si>
  <si>
    <t>NanoÜŔica - poreŔje</t>
  </si>
  <si>
    <t>5-017-A122</t>
  </si>
  <si>
    <t>SI5000020</t>
  </si>
  <si>
    <t>KobariÜki Stol - Planja</t>
  </si>
  <si>
    <t>5-020-A122</t>
  </si>
  <si>
    <t>SI5000021</t>
  </si>
  <si>
    <t>Trnovski gozd in Nanos - ju×ni rob</t>
  </si>
  <si>
    <t>5-021-A412</t>
  </si>
  <si>
    <t>SI5000022</t>
  </si>
  <si>
    <t>Kozjansko - Dobrava - Jovsi</t>
  </si>
  <si>
    <t>5-022-A122</t>
  </si>
  <si>
    <t>SI5000023</t>
  </si>
  <si>
    <t>Kras</t>
  </si>
  <si>
    <t>5-023-A246</t>
  </si>
  <si>
    <t>Koda območja</t>
  </si>
  <si>
    <t>Območje</t>
  </si>
  <si>
    <t>Vrsta/habitatni tip</t>
  </si>
  <si>
    <t>Koda cone</t>
  </si>
  <si>
    <t>3-078-SP4108</t>
  </si>
  <si>
    <t>SI3000078</t>
  </si>
  <si>
    <t>Jelenk</t>
  </si>
  <si>
    <t>Primula carniolica</t>
  </si>
  <si>
    <t>5-012-A339</t>
  </si>
  <si>
    <t>Lanius minor</t>
  </si>
  <si>
    <t>5-022-A233</t>
  </si>
  <si>
    <t>Jynx torquilla</t>
  </si>
  <si>
    <t>Prioritetni HT ob prisotnosti orhidej. Polnaravna suha traviÜŔa in grmiÜŔne faze na karbonatnih tleh (Festuco Brometalia) (* pomembna rastiÜŔa kukaviŔevk)</t>
  </si>
  <si>
    <t>Travniki s prevladujo sto×ko (Molinia spp.) na karbonatnih, Üotnih ali glineno-muljastih tleh (Molinion caeruleae)</t>
  </si>
  <si>
    <t>5-021-A246</t>
  </si>
  <si>
    <t>HT</t>
  </si>
  <si>
    <t>Vrste</t>
  </si>
  <si>
    <t xml:space="preserve">ni kv.vrsta </t>
  </si>
  <si>
    <t xml:space="preserve">Razlika </t>
  </si>
  <si>
    <t>Ribniška dolina</t>
  </si>
  <si>
    <t>Travniki s prevladujočo stožko (Molinia spp.) na karbonatnih, šotnih ali glineno-muljastih tleh (Molinion caeruleae)</t>
  </si>
  <si>
    <t>Banjščice - travišča</t>
  </si>
  <si>
    <t>Vzhodna submediteranska suha travišča (Scorzoneretalia villosae)</t>
  </si>
  <si>
    <t>Pregara - travišča</t>
  </si>
  <si>
    <t>Polnaravna suha travišča in grmiščne faze na karbonatnih tleh (Festuco-Brometalia) (*pomembna rastišča kukavičevk)</t>
  </si>
  <si>
    <t>Nižinski ekstenzivno gojeni travniki (Alopecurus pratensis, Sanguisorba officinalis)</t>
  </si>
  <si>
    <t>Dobličica</t>
  </si>
  <si>
    <t>Šmarna gora</t>
  </si>
  <si>
    <t>Čemšeniška planina</t>
  </si>
  <si>
    <t>Tošč</t>
  </si>
  <si>
    <t>Nanoščica</t>
  </si>
  <si>
    <t>Stržene luže</t>
  </si>
  <si>
    <t>Črna dolina pri Grosuplju</t>
  </si>
  <si>
    <t>Radensko polje - Viršnica</t>
  </si>
  <si>
    <t>Bloščica</t>
  </si>
  <si>
    <t>Žejna dolina</t>
  </si>
  <si>
    <t>Volčeke</t>
  </si>
  <si>
    <t>Ličenca pri Poljčanah</t>
  </si>
  <si>
    <t>Dravinja pri Poljčanah</t>
  </si>
  <si>
    <t>Goričko</t>
  </si>
  <si>
    <t>Javorniki - Snežnik</t>
  </si>
  <si>
    <t>Kobariško blato</t>
  </si>
  <si>
    <t>Soča z Volarjo</t>
  </si>
  <si>
    <t>Krimsko hribovje - Menišija</t>
  </si>
  <si>
    <t>Kamniško - Savinjske Alpe</t>
  </si>
  <si>
    <t>Vrstno bogata travišča s prevladujočim navadnim volkom (Nardus stricta) na silikatnih tleh v montanskem pasu (in submontanskem pasu v celinskem delu Evrope)</t>
  </si>
  <si>
    <t>Rašica</t>
  </si>
  <si>
    <t>Snežnik - Pivka</t>
  </si>
  <si>
    <t>Banjšice</t>
  </si>
  <si>
    <t>Krakovski gozd - Šentjernejsko polje</t>
  </si>
  <si>
    <t>Kočevsko - Kolpa</t>
  </si>
  <si>
    <t>Cerkniško jezero</t>
  </si>
  <si>
    <t>Nanoščica - porečje</t>
  </si>
  <si>
    <t>Kobariški Stol - Planja</t>
  </si>
  <si>
    <t>Trnovski gozd in Nanos - južni rob</t>
  </si>
  <si>
    <t>Sprememba površine</t>
  </si>
  <si>
    <t>Delež spremembe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</si>
</sst>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6" fillId="0" borderId="0" xfId="0" applyFont="1" applyAlignment="1">
      <alignment horizontal="center" vertical="center"/>
    </xf>
    <xf numFmtId="1" fontId="0" fillId="0" borderId="0" xfId="0" applyNumberFormat="1"/>
    <xf numFmtId="0" fontId="0" fillId="0" borderId="0" xfId="0"/>
    <xf numFmtId="1" fontId="0" fillId="0" borderId="0" xfId="0" applyNumberFormat="1"/>
    <xf numFmtId="164" fontId="0" fillId="0" borderId="0" xfId="0" applyNumberFormat="1"/>
    <xf numFmtId="1" fontId="0" fillId="0" borderId="0" xfId="0" applyNumberFormat="1" applyAlignment="1">
      <alignment horizontal="right"/>
    </xf>
    <xf numFmtId="1" fontId="16" fillId="0" borderId="0" xfId="0" applyNumberFormat="1" applyFont="1"/>
    <xf numFmtId="1" fontId="0" fillId="0" borderId="0" xfId="0" applyNumberFormat="1"/>
    <xf numFmtId="9" fontId="0" fillId="0" borderId="0" xfId="0" applyNumberFormat="1"/>
    <xf numFmtId="1" fontId="16" fillId="0" borderId="0" xfId="0" applyNumberFormat="1" applyFont="1" applyAlignment="1">
      <alignment horizontal="center" vertical="center" wrapText="1"/>
    </xf>
    <xf numFmtId="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42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evtralno" xfId="8" builtinId="28" customBuiltin="1"/>
    <cellStyle name="Opomba" xfId="15" builtinId="10" customBuiltin="1"/>
    <cellStyle name="Opozorilo" xfId="14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workbookViewId="0">
      <selection activeCell="L13" sqref="L13"/>
    </sheetView>
  </sheetViews>
  <sheetFormatPr defaultRowHeight="15" x14ac:dyDescent="0.25"/>
  <cols>
    <col min="1" max="1" width="14" customWidth="1"/>
    <col min="2" max="2" width="23.140625" customWidth="1"/>
    <col min="3" max="3" width="29.140625" customWidth="1"/>
    <col min="4" max="4" width="16.5703125" customWidth="1"/>
    <col min="5" max="5" width="15.85546875" style="8" customWidth="1"/>
    <col min="6" max="6" width="17.28515625" style="8" customWidth="1"/>
    <col min="7" max="8" width="0" hidden="1" customWidth="1"/>
    <col min="9" max="9" width="12.85546875" style="8" customWidth="1"/>
    <col min="10" max="10" width="12.7109375" style="9" bestFit="1" customWidth="1"/>
  </cols>
  <sheetData>
    <row r="1" spans="1:10" s="1" customFormat="1" ht="30" x14ac:dyDescent="0.25">
      <c r="A1" s="1" t="s">
        <v>240</v>
      </c>
      <c r="B1" s="1" t="s">
        <v>241</v>
      </c>
      <c r="C1" s="1" t="s">
        <v>242</v>
      </c>
      <c r="D1" s="1" t="s">
        <v>243</v>
      </c>
      <c r="E1" s="12" t="s">
        <v>0</v>
      </c>
      <c r="F1" s="12"/>
      <c r="G1" s="1" t="s">
        <v>258</v>
      </c>
      <c r="I1" s="10" t="s">
        <v>295</v>
      </c>
      <c r="J1" s="11" t="s">
        <v>296</v>
      </c>
    </row>
    <row r="2" spans="1:10" x14ac:dyDescent="0.25">
      <c r="E2" s="7">
        <v>2006</v>
      </c>
      <c r="F2" s="7">
        <v>2010</v>
      </c>
    </row>
    <row r="3" spans="1:10" x14ac:dyDescent="0.25">
      <c r="A3" s="2" t="s">
        <v>1</v>
      </c>
      <c r="B3" s="8" t="s">
        <v>259</v>
      </c>
      <c r="C3" s="8" t="s">
        <v>260</v>
      </c>
      <c r="D3" s="2" t="s">
        <v>3</v>
      </c>
      <c r="E3" s="8">
        <v>426756.53899999999</v>
      </c>
      <c r="F3" s="8">
        <v>426756.53101400001</v>
      </c>
      <c r="I3" s="8">
        <f>F3-E3</f>
        <v>-7.9859999823383987E-3</v>
      </c>
      <c r="J3" s="9">
        <f>(F3-E3)/F3</f>
        <v>-1.8713246082873451E-8</v>
      </c>
    </row>
    <row r="4" spans="1:10" x14ac:dyDescent="0.25">
      <c r="A4" s="2" t="s">
        <v>4</v>
      </c>
      <c r="B4" s="2" t="s">
        <v>5</v>
      </c>
      <c r="C4" s="2" t="s">
        <v>6</v>
      </c>
      <c r="D4" s="2" t="s">
        <v>7</v>
      </c>
      <c r="E4" s="8">
        <v>789650.99800000002</v>
      </c>
      <c r="F4" s="8">
        <v>789650.87826699996</v>
      </c>
      <c r="I4" s="8">
        <f t="shared" ref="I4:I67" si="0">F4-E4</f>
        <v>-0.11973300005774945</v>
      </c>
      <c r="J4" s="9">
        <f t="shared" ref="J4:J67" si="1">(F4-E4)/F4</f>
        <v>-1.5162776785675256E-7</v>
      </c>
    </row>
    <row r="5" spans="1:10" x14ac:dyDescent="0.25">
      <c r="A5" s="2" t="s">
        <v>8</v>
      </c>
      <c r="B5" s="8" t="s">
        <v>261</v>
      </c>
      <c r="C5" s="8" t="s">
        <v>262</v>
      </c>
      <c r="D5" s="2" t="s">
        <v>11</v>
      </c>
      <c r="E5" s="8">
        <v>10299625.846000001</v>
      </c>
      <c r="F5" s="8">
        <v>10299625.8917</v>
      </c>
      <c r="I5" s="8">
        <f t="shared" si="0"/>
        <v>4.5699998736381531E-2</v>
      </c>
      <c r="J5" s="9">
        <f t="shared" si="1"/>
        <v>4.4370542403107167E-9</v>
      </c>
    </row>
    <row r="6" spans="1:10" x14ac:dyDescent="0.25">
      <c r="A6" s="2" t="s">
        <v>12</v>
      </c>
      <c r="B6" s="8" t="s">
        <v>263</v>
      </c>
      <c r="C6" s="2" t="s">
        <v>6</v>
      </c>
      <c r="D6" s="2" t="s">
        <v>14</v>
      </c>
      <c r="E6" s="8">
        <v>2428064.9029999999</v>
      </c>
      <c r="F6" s="8">
        <v>2428064.9353</v>
      </c>
      <c r="I6" s="8">
        <f t="shared" si="0"/>
        <v>3.2300000078976154E-2</v>
      </c>
      <c r="J6" s="9">
        <f t="shared" si="1"/>
        <v>1.3302774406643009E-8</v>
      </c>
    </row>
    <row r="7" spans="1:10" x14ac:dyDescent="0.25">
      <c r="A7" s="2" t="s">
        <v>15</v>
      </c>
      <c r="B7" s="2" t="s">
        <v>16</v>
      </c>
      <c r="C7" s="8" t="s">
        <v>264</v>
      </c>
      <c r="D7" s="2" t="s">
        <v>17</v>
      </c>
      <c r="E7" s="8">
        <v>1491045.9539999999</v>
      </c>
      <c r="F7" s="8">
        <v>1491045.9574800001</v>
      </c>
      <c r="I7" s="8">
        <f t="shared" si="0"/>
        <v>3.4800001885741949E-3</v>
      </c>
      <c r="J7" s="9">
        <f t="shared" si="1"/>
        <v>2.3339322112215131E-9</v>
      </c>
    </row>
    <row r="8" spans="1:10" x14ac:dyDescent="0.25">
      <c r="A8" s="2" t="s">
        <v>15</v>
      </c>
      <c r="B8" s="2" t="s">
        <v>16</v>
      </c>
      <c r="C8" s="8" t="s">
        <v>265</v>
      </c>
      <c r="D8" s="2" t="s">
        <v>19</v>
      </c>
      <c r="E8" s="8">
        <v>1346951.1259999999</v>
      </c>
      <c r="F8" s="8">
        <v>1346951.1096099999</v>
      </c>
      <c r="I8" s="8">
        <f t="shared" si="0"/>
        <v>-1.6390000004321337E-2</v>
      </c>
      <c r="J8" s="9">
        <f t="shared" si="1"/>
        <v>-1.2168221910494543E-8</v>
      </c>
    </row>
    <row r="9" spans="1:10" x14ac:dyDescent="0.25">
      <c r="A9" s="2" t="s">
        <v>20</v>
      </c>
      <c r="B9" s="8" t="s">
        <v>266</v>
      </c>
      <c r="C9" s="8" t="s">
        <v>264</v>
      </c>
      <c r="D9" s="2" t="s">
        <v>22</v>
      </c>
      <c r="E9" s="8">
        <v>198766.09400000001</v>
      </c>
      <c r="F9" s="8">
        <v>198766.08563399999</v>
      </c>
      <c r="I9" s="8">
        <f t="shared" si="0"/>
        <v>-8.3660000236704946E-3</v>
      </c>
      <c r="J9" s="9">
        <f t="shared" si="1"/>
        <v>-4.2089675393997125E-8</v>
      </c>
    </row>
    <row r="10" spans="1:10" x14ac:dyDescent="0.25">
      <c r="A10" s="2" t="s">
        <v>20</v>
      </c>
      <c r="B10" s="8" t="s">
        <v>266</v>
      </c>
      <c r="C10" s="8" t="s">
        <v>265</v>
      </c>
      <c r="D10" s="2" t="s">
        <v>23</v>
      </c>
      <c r="E10" s="8">
        <v>358484.50900000002</v>
      </c>
      <c r="F10" s="8">
        <v>358484.48314899998</v>
      </c>
      <c r="I10" s="8">
        <f t="shared" si="0"/>
        <v>-2.5851000042166561E-2</v>
      </c>
      <c r="J10" s="9">
        <f t="shared" si="1"/>
        <v>-7.2111907927188824E-8</v>
      </c>
    </row>
    <row r="11" spans="1:10" x14ac:dyDescent="0.25">
      <c r="A11" s="2" t="s">
        <v>24</v>
      </c>
      <c r="B11" s="2" t="s">
        <v>25</v>
      </c>
      <c r="C11" s="2" t="s">
        <v>26</v>
      </c>
      <c r="D11" s="2" t="s">
        <v>27</v>
      </c>
      <c r="E11" s="8">
        <v>218229.63699999999</v>
      </c>
      <c r="F11" s="8">
        <v>218229.645487</v>
      </c>
      <c r="I11" s="8">
        <f t="shared" si="0"/>
        <v>8.4870000137016177E-3</v>
      </c>
      <c r="J11" s="9">
        <f t="shared" si="1"/>
        <v>3.8890224995609916E-8</v>
      </c>
    </row>
    <row r="12" spans="1:10" x14ac:dyDescent="0.25">
      <c r="A12" s="2" t="s">
        <v>28</v>
      </c>
      <c r="B12" s="2" t="s">
        <v>29</v>
      </c>
      <c r="C12" s="2" t="s">
        <v>30</v>
      </c>
      <c r="D12" s="2" t="s">
        <v>31</v>
      </c>
      <c r="E12" s="8">
        <v>3126407.946</v>
      </c>
      <c r="F12" s="8">
        <v>3126407.8431799999</v>
      </c>
      <c r="I12" s="8">
        <f t="shared" si="0"/>
        <v>-0.10282000014558434</v>
      </c>
      <c r="J12" s="9">
        <f t="shared" si="1"/>
        <v>-3.2887583867177686E-8</v>
      </c>
    </row>
    <row r="13" spans="1:10" x14ac:dyDescent="0.25">
      <c r="A13" s="2" t="s">
        <v>32</v>
      </c>
      <c r="B13" s="2" t="s">
        <v>33</v>
      </c>
      <c r="C13" s="2" t="s">
        <v>34</v>
      </c>
      <c r="D13" s="2" t="s">
        <v>35</v>
      </c>
      <c r="E13" s="8">
        <v>71123.119000000006</v>
      </c>
      <c r="F13" s="8">
        <v>71123.128563399994</v>
      </c>
      <c r="I13" s="8">
        <f t="shared" si="0"/>
        <v>9.5633999881101772E-3</v>
      </c>
      <c r="J13" s="9">
        <f t="shared" si="1"/>
        <v>1.344625887707576E-7</v>
      </c>
    </row>
    <row r="14" spans="1:10" x14ac:dyDescent="0.25">
      <c r="A14" s="2" t="s">
        <v>36</v>
      </c>
      <c r="B14" s="2" t="s">
        <v>37</v>
      </c>
      <c r="C14" s="2" t="s">
        <v>34</v>
      </c>
      <c r="D14" s="2" t="s">
        <v>38</v>
      </c>
      <c r="E14" s="8">
        <v>264753.94900000002</v>
      </c>
      <c r="F14" s="8">
        <v>264753.96874799998</v>
      </c>
      <c r="I14" s="8">
        <f t="shared" si="0"/>
        <v>1.9747999962419271E-2</v>
      </c>
      <c r="J14" s="9">
        <f t="shared" si="1"/>
        <v>7.4590005414483344E-8</v>
      </c>
    </row>
    <row r="15" spans="1:10" x14ac:dyDescent="0.25">
      <c r="A15" s="2" t="s">
        <v>39</v>
      </c>
      <c r="B15" s="2" t="s">
        <v>40</v>
      </c>
      <c r="C15" s="8" t="s">
        <v>264</v>
      </c>
      <c r="D15" s="2" t="s">
        <v>41</v>
      </c>
      <c r="E15" s="8">
        <v>22746935.568999998</v>
      </c>
      <c r="F15" s="8">
        <v>22746935.074999999</v>
      </c>
      <c r="I15" s="8">
        <f t="shared" si="0"/>
        <v>-0.49399999901652336</v>
      </c>
      <c r="J15" s="9">
        <f t="shared" si="1"/>
        <v>-2.1717211456740546E-8</v>
      </c>
    </row>
    <row r="16" spans="1:10" x14ac:dyDescent="0.25">
      <c r="A16" s="2" t="s">
        <v>39</v>
      </c>
      <c r="B16" s="2" t="s">
        <v>40</v>
      </c>
      <c r="C16" s="2" t="s">
        <v>34</v>
      </c>
      <c r="D16" s="2" t="s">
        <v>42</v>
      </c>
      <c r="E16" s="8">
        <v>228815.965</v>
      </c>
      <c r="F16" s="8">
        <v>228815.980889</v>
      </c>
      <c r="I16" s="8">
        <f t="shared" si="0"/>
        <v>1.5889000002061948E-2</v>
      </c>
      <c r="J16" s="9">
        <f t="shared" si="1"/>
        <v>6.944007992942502E-8</v>
      </c>
    </row>
    <row r="17" spans="1:10" x14ac:dyDescent="0.25">
      <c r="A17" s="2" t="s">
        <v>43</v>
      </c>
      <c r="B17" s="8" t="s">
        <v>267</v>
      </c>
      <c r="C17" s="8" t="s">
        <v>260</v>
      </c>
      <c r="D17" s="2" t="s">
        <v>45</v>
      </c>
      <c r="E17" s="8">
        <v>644151.49800000002</v>
      </c>
      <c r="F17" s="8">
        <v>658912.39631500002</v>
      </c>
      <c r="I17" s="8">
        <f t="shared" si="0"/>
        <v>14760.898314999999</v>
      </c>
      <c r="J17" s="9">
        <f t="shared" si="1"/>
        <v>2.2401913209633098E-2</v>
      </c>
    </row>
    <row r="18" spans="1:10" x14ac:dyDescent="0.25">
      <c r="A18" s="2" t="s">
        <v>46</v>
      </c>
      <c r="B18" s="8" t="s">
        <v>268</v>
      </c>
      <c r="C18" s="2" t="s">
        <v>6</v>
      </c>
      <c r="D18" s="2" t="s">
        <v>48</v>
      </c>
      <c r="E18" s="8">
        <v>995713.51100000006</v>
      </c>
      <c r="F18" s="8">
        <v>995713.48995099997</v>
      </c>
      <c r="I18" s="8">
        <f t="shared" si="0"/>
        <v>-2.1049000089988112E-2</v>
      </c>
      <c r="J18" s="9">
        <f t="shared" si="1"/>
        <v>-2.113961526324601E-8</v>
      </c>
    </row>
    <row r="19" spans="1:10" x14ac:dyDescent="0.25">
      <c r="A19" s="2" t="s">
        <v>49</v>
      </c>
      <c r="B19" s="8" t="s">
        <v>269</v>
      </c>
      <c r="C19" s="8" t="s">
        <v>264</v>
      </c>
      <c r="D19" s="2" t="s">
        <v>51</v>
      </c>
      <c r="E19" s="8">
        <v>238807.81099999999</v>
      </c>
      <c r="F19" s="8">
        <v>238807.79710600001</v>
      </c>
      <c r="I19" s="8">
        <f t="shared" si="0"/>
        <v>-1.3893999974243343E-2</v>
      </c>
      <c r="J19" s="9">
        <f t="shared" si="1"/>
        <v>-5.8180679787754965E-8</v>
      </c>
    </row>
    <row r="20" spans="1:10" x14ac:dyDescent="0.25">
      <c r="A20" s="2" t="s">
        <v>52</v>
      </c>
      <c r="B20" s="8" t="s">
        <v>270</v>
      </c>
      <c r="C20" s="2" t="s">
        <v>6</v>
      </c>
      <c r="D20" s="2" t="s">
        <v>54</v>
      </c>
      <c r="E20" s="8">
        <v>5515038.9289999995</v>
      </c>
      <c r="F20" s="8">
        <v>5515039.0934699997</v>
      </c>
      <c r="I20" s="8">
        <f t="shared" si="0"/>
        <v>0.164470000192523</v>
      </c>
      <c r="J20" s="9">
        <f t="shared" si="1"/>
        <v>2.9822091449408087E-8</v>
      </c>
    </row>
    <row r="21" spans="1:10" x14ac:dyDescent="0.25">
      <c r="A21" s="2" t="s">
        <v>55</v>
      </c>
      <c r="B21" s="8" t="s">
        <v>271</v>
      </c>
      <c r="C21" s="2" t="s">
        <v>6</v>
      </c>
      <c r="D21" s="2" t="s">
        <v>57</v>
      </c>
      <c r="E21" s="8">
        <v>114696.287</v>
      </c>
      <c r="F21" s="8">
        <v>114696.31138899999</v>
      </c>
      <c r="I21" s="8">
        <f t="shared" si="0"/>
        <v>2.4388999998336658E-2</v>
      </c>
      <c r="J21" s="9">
        <f t="shared" si="1"/>
        <v>2.1263979375605009E-7</v>
      </c>
    </row>
    <row r="22" spans="1:10" x14ac:dyDescent="0.25">
      <c r="A22" s="2" t="s">
        <v>58</v>
      </c>
      <c r="B22" s="2" t="s">
        <v>59</v>
      </c>
      <c r="C22" s="2" t="s">
        <v>60</v>
      </c>
      <c r="D22" s="2" t="s">
        <v>61</v>
      </c>
      <c r="E22" s="8">
        <v>79671.020999999993</v>
      </c>
      <c r="F22" s="8">
        <v>79671.022125400006</v>
      </c>
      <c r="I22" s="8">
        <f t="shared" si="0"/>
        <v>1.1254000128246844E-3</v>
      </c>
      <c r="J22" s="9">
        <f t="shared" si="1"/>
        <v>1.4125587733182783E-8</v>
      </c>
    </row>
    <row r="23" spans="1:10" x14ac:dyDescent="0.25">
      <c r="A23" s="2" t="s">
        <v>62</v>
      </c>
      <c r="B23" s="2" t="s">
        <v>63</v>
      </c>
      <c r="C23" s="2" t="s">
        <v>34</v>
      </c>
      <c r="D23" s="2" t="s">
        <v>64</v>
      </c>
      <c r="E23" s="8">
        <v>118427.473</v>
      </c>
      <c r="F23" s="8">
        <v>118427.47046500001</v>
      </c>
      <c r="I23" s="8">
        <f t="shared" si="0"/>
        <v>-2.534999992349185E-3</v>
      </c>
      <c r="J23" s="9">
        <f t="shared" si="1"/>
        <v>-2.1405506529824748E-8</v>
      </c>
    </row>
    <row r="24" spans="1:10" x14ac:dyDescent="0.25">
      <c r="A24" s="2" t="s">
        <v>65</v>
      </c>
      <c r="B24" s="2" t="s">
        <v>66</v>
      </c>
      <c r="C24" s="8" t="s">
        <v>260</v>
      </c>
      <c r="D24" s="2" t="s">
        <v>67</v>
      </c>
      <c r="E24" s="8">
        <v>43148.275999999998</v>
      </c>
      <c r="F24" s="8">
        <v>43148.272704100003</v>
      </c>
      <c r="I24" s="8">
        <f t="shared" si="0"/>
        <v>-3.2958999945549294E-3</v>
      </c>
      <c r="J24" s="9">
        <f t="shared" si="1"/>
        <v>-7.6385444607652835E-8</v>
      </c>
    </row>
    <row r="25" spans="1:10" x14ac:dyDescent="0.25">
      <c r="A25" s="2" t="s">
        <v>68</v>
      </c>
      <c r="B25" s="2" t="s">
        <v>69</v>
      </c>
      <c r="C25" s="2" t="s">
        <v>6</v>
      </c>
      <c r="D25" s="2" t="s">
        <v>70</v>
      </c>
      <c r="E25" s="8">
        <v>5118716.6430000002</v>
      </c>
      <c r="F25" s="8">
        <v>5118716.5664100004</v>
      </c>
      <c r="I25" s="8">
        <f t="shared" si="0"/>
        <v>-7.6589999720454216E-2</v>
      </c>
      <c r="J25" s="9">
        <f t="shared" si="1"/>
        <v>-1.4962735038515804E-8</v>
      </c>
    </row>
    <row r="26" spans="1:10" x14ac:dyDescent="0.25">
      <c r="A26" s="2" t="s">
        <v>71</v>
      </c>
      <c r="B26" s="8" t="s">
        <v>272</v>
      </c>
      <c r="C26" s="2" t="s">
        <v>6</v>
      </c>
      <c r="D26" s="2" t="s">
        <v>73</v>
      </c>
      <c r="E26" s="8">
        <v>61658.661</v>
      </c>
      <c r="F26" s="8">
        <v>61658.6485923</v>
      </c>
      <c r="I26" s="8">
        <f t="shared" si="0"/>
        <v>-1.2407700000039767E-2</v>
      </c>
      <c r="J26" s="9">
        <f t="shared" si="1"/>
        <v>-2.0123211071462334E-7</v>
      </c>
    </row>
    <row r="27" spans="1:10" x14ac:dyDescent="0.25">
      <c r="A27" s="2" t="s">
        <v>74</v>
      </c>
      <c r="B27" s="8" t="s">
        <v>273</v>
      </c>
      <c r="C27" s="2" t="s">
        <v>6</v>
      </c>
      <c r="D27" s="2" t="s">
        <v>76</v>
      </c>
      <c r="E27" s="8">
        <v>2834406.344</v>
      </c>
      <c r="F27" s="8">
        <v>2834406.4349699998</v>
      </c>
      <c r="I27" s="8">
        <f t="shared" si="0"/>
        <v>9.096999978646636E-2</v>
      </c>
      <c r="J27" s="9">
        <f t="shared" si="1"/>
        <v>3.2094903068278283E-8</v>
      </c>
    </row>
    <row r="28" spans="1:10" x14ac:dyDescent="0.25">
      <c r="A28" s="2" t="s">
        <v>77</v>
      </c>
      <c r="B28" s="8" t="s">
        <v>274</v>
      </c>
      <c r="C28" s="2" t="s">
        <v>6</v>
      </c>
      <c r="D28" s="2" t="s">
        <v>79</v>
      </c>
      <c r="E28" s="8">
        <v>1346916.486</v>
      </c>
      <c r="F28" s="8">
        <v>1346916.2431900001</v>
      </c>
      <c r="I28" s="8">
        <f t="shared" si="0"/>
        <v>-0.24280999996699393</v>
      </c>
      <c r="J28" s="9">
        <f t="shared" si="1"/>
        <v>-1.8027104595006536E-7</v>
      </c>
    </row>
    <row r="29" spans="1:10" x14ac:dyDescent="0.25">
      <c r="A29" s="2" t="s">
        <v>80</v>
      </c>
      <c r="B29" s="2" t="s">
        <v>81</v>
      </c>
      <c r="C29" s="2" t="s">
        <v>6</v>
      </c>
      <c r="D29" s="2" t="s">
        <v>82</v>
      </c>
      <c r="E29" s="8">
        <v>12601142.739</v>
      </c>
      <c r="F29" s="8">
        <v>12601142.1357</v>
      </c>
      <c r="I29" s="8">
        <f t="shared" si="0"/>
        <v>-0.60329999960958958</v>
      </c>
      <c r="J29" s="9">
        <f t="shared" si="1"/>
        <v>-4.7876612541365949E-8</v>
      </c>
    </row>
    <row r="30" spans="1:10" x14ac:dyDescent="0.25">
      <c r="A30" s="2" t="s">
        <v>83</v>
      </c>
      <c r="B30" s="8" t="s">
        <v>275</v>
      </c>
      <c r="C30" s="8" t="s">
        <v>260</v>
      </c>
      <c r="D30" s="2" t="s">
        <v>85</v>
      </c>
      <c r="E30" s="8">
        <v>252089.774</v>
      </c>
      <c r="F30" s="8">
        <v>252089.68278800001</v>
      </c>
      <c r="I30" s="8">
        <f t="shared" si="0"/>
        <v>-9.121199999935925E-2</v>
      </c>
      <c r="J30" s="9">
        <f t="shared" si="1"/>
        <v>-3.6182361368618904E-7</v>
      </c>
    </row>
    <row r="31" spans="1:10" x14ac:dyDescent="0.25">
      <c r="A31" s="2" t="s">
        <v>86</v>
      </c>
      <c r="B31" s="2" t="s">
        <v>87</v>
      </c>
      <c r="C31" s="8" t="s">
        <v>260</v>
      </c>
      <c r="D31" s="2" t="s">
        <v>88</v>
      </c>
      <c r="E31" s="8">
        <v>23214.603999999999</v>
      </c>
      <c r="F31" s="8">
        <v>23214.603491900001</v>
      </c>
      <c r="I31" s="8">
        <f t="shared" si="0"/>
        <v>-5.0809999811463058E-4</v>
      </c>
      <c r="J31" s="9">
        <f t="shared" si="1"/>
        <v>-2.1887084924449214E-8</v>
      </c>
    </row>
    <row r="32" spans="1:10" x14ac:dyDescent="0.25">
      <c r="A32" s="2" t="s">
        <v>89</v>
      </c>
      <c r="B32" s="2" t="s">
        <v>90</v>
      </c>
      <c r="C32" s="2" t="s">
        <v>6</v>
      </c>
      <c r="D32" s="2" t="s">
        <v>91</v>
      </c>
      <c r="E32" s="8">
        <v>31361626.276000001</v>
      </c>
      <c r="F32" s="8">
        <v>31361626.312399998</v>
      </c>
      <c r="I32" s="8">
        <f t="shared" si="0"/>
        <v>3.6399997770786285E-2</v>
      </c>
      <c r="J32" s="9">
        <f t="shared" si="1"/>
        <v>1.1606540237485764E-9</v>
      </c>
    </row>
    <row r="33" spans="1:10" x14ac:dyDescent="0.25">
      <c r="A33" s="2" t="s">
        <v>92</v>
      </c>
      <c r="B33" s="8" t="s">
        <v>276</v>
      </c>
      <c r="C33" s="2" t="s">
        <v>34</v>
      </c>
      <c r="D33" s="2" t="s">
        <v>93</v>
      </c>
      <c r="E33" s="8">
        <v>283949.29200000002</v>
      </c>
      <c r="F33" s="8">
        <v>283949.28594899998</v>
      </c>
      <c r="I33" s="8">
        <f t="shared" si="0"/>
        <v>-6.0510000330395997E-3</v>
      </c>
      <c r="J33" s="9">
        <f t="shared" si="1"/>
        <v>-2.1310143509663261E-8</v>
      </c>
    </row>
    <row r="34" spans="1:10" x14ac:dyDescent="0.25">
      <c r="A34" s="2" t="s">
        <v>94</v>
      </c>
      <c r="B34" s="8" t="s">
        <v>277</v>
      </c>
      <c r="C34" s="2" t="s">
        <v>34</v>
      </c>
      <c r="D34" s="2" t="s">
        <v>96</v>
      </c>
      <c r="E34" s="8">
        <v>1708622.6370000001</v>
      </c>
      <c r="F34" s="8">
        <v>1708622.6945400001</v>
      </c>
      <c r="I34" s="8">
        <f t="shared" si="0"/>
        <v>5.7539999950677156E-2</v>
      </c>
      <c r="J34" s="9">
        <f t="shared" si="1"/>
        <v>3.3676247034848278E-8</v>
      </c>
    </row>
    <row r="35" spans="1:10" x14ac:dyDescent="0.25">
      <c r="A35" s="2" t="s">
        <v>94</v>
      </c>
      <c r="B35" s="8" t="s">
        <v>277</v>
      </c>
      <c r="C35" s="2" t="s">
        <v>6</v>
      </c>
      <c r="D35" s="2" t="s">
        <v>97</v>
      </c>
      <c r="E35" s="8">
        <v>1907165.5919999999</v>
      </c>
      <c r="F35" s="8">
        <v>1907165.70172</v>
      </c>
      <c r="I35" s="8">
        <f t="shared" si="0"/>
        <v>0.10972000006586313</v>
      </c>
      <c r="J35" s="9">
        <f t="shared" si="1"/>
        <v>5.7530397053025259E-8</v>
      </c>
    </row>
    <row r="36" spans="1:10" x14ac:dyDescent="0.25">
      <c r="A36" s="2" t="s">
        <v>98</v>
      </c>
      <c r="B36" s="2" t="s">
        <v>99</v>
      </c>
      <c r="C36" s="2" t="s">
        <v>34</v>
      </c>
      <c r="D36" s="2" t="s">
        <v>100</v>
      </c>
      <c r="E36" s="8">
        <v>5651381.4699999997</v>
      </c>
      <c r="F36" s="8">
        <v>5651381.4678800004</v>
      </c>
      <c r="I36" s="8">
        <f t="shared" si="0"/>
        <v>-2.1199993789196014E-3</v>
      </c>
      <c r="J36" s="9">
        <f t="shared" si="1"/>
        <v>-3.7512940702530128E-10</v>
      </c>
    </row>
    <row r="37" spans="1:10" x14ac:dyDescent="0.25">
      <c r="A37" s="2" t="s">
        <v>101</v>
      </c>
      <c r="B37" s="8" t="s">
        <v>278</v>
      </c>
      <c r="C37" s="2" t="s">
        <v>34</v>
      </c>
      <c r="D37" s="2" t="s">
        <v>102</v>
      </c>
      <c r="E37" s="8">
        <v>640565.12600000005</v>
      </c>
      <c r="F37" s="8">
        <v>640565.122691</v>
      </c>
      <c r="I37" s="8">
        <f t="shared" si="0"/>
        <v>-3.3090000506490469E-3</v>
      </c>
      <c r="J37" s="9">
        <f t="shared" si="1"/>
        <v>-5.1657511991099518E-9</v>
      </c>
    </row>
    <row r="38" spans="1:10" x14ac:dyDescent="0.25">
      <c r="A38" s="2" t="s">
        <v>103</v>
      </c>
      <c r="B38" s="2" t="s">
        <v>104</v>
      </c>
      <c r="C38" s="2" t="s">
        <v>26</v>
      </c>
      <c r="D38" s="2" t="s">
        <v>105</v>
      </c>
      <c r="E38" s="8">
        <v>99840.055999999997</v>
      </c>
      <c r="F38" s="8">
        <v>99840.067133300006</v>
      </c>
      <c r="I38" s="8">
        <f t="shared" si="0"/>
        <v>1.1133300009532832E-2</v>
      </c>
      <c r="J38" s="9">
        <f t="shared" si="1"/>
        <v>1.1151134338349722E-7</v>
      </c>
    </row>
    <row r="39" spans="1:10" x14ac:dyDescent="0.25">
      <c r="A39" s="2" t="s">
        <v>106</v>
      </c>
      <c r="B39" s="2" t="s">
        <v>107</v>
      </c>
      <c r="C39" s="8" t="s">
        <v>264</v>
      </c>
      <c r="D39" s="2" t="s">
        <v>108</v>
      </c>
      <c r="E39" s="8">
        <v>21781423.645</v>
      </c>
      <c r="F39" s="8">
        <v>711752.65105099999</v>
      </c>
      <c r="I39" s="8">
        <f t="shared" si="0"/>
        <v>-21069670.993949</v>
      </c>
      <c r="J39" s="9">
        <f t="shared" si="1"/>
        <v>-29.602518463172217</v>
      </c>
    </row>
    <row r="40" spans="1:10" x14ac:dyDescent="0.25">
      <c r="A40" s="2" t="s">
        <v>109</v>
      </c>
      <c r="B40" s="8" t="s">
        <v>279</v>
      </c>
      <c r="C40" s="2" t="s">
        <v>34</v>
      </c>
      <c r="D40" s="2" t="s">
        <v>111</v>
      </c>
      <c r="E40" s="8">
        <v>107441341.64300001</v>
      </c>
      <c r="F40" s="8">
        <v>107441213.78200001</v>
      </c>
      <c r="I40" s="8">
        <f t="shared" si="0"/>
        <v>-127.86100000143051</v>
      </c>
      <c r="J40" s="9">
        <f t="shared" si="1"/>
        <v>-1.1900554312506426E-6</v>
      </c>
    </row>
    <row r="41" spans="1:10" x14ac:dyDescent="0.25">
      <c r="A41" s="2" t="s">
        <v>109</v>
      </c>
      <c r="B41" s="8" t="s">
        <v>279</v>
      </c>
      <c r="C41" s="2" t="s">
        <v>112</v>
      </c>
      <c r="D41" s="2" t="s">
        <v>113</v>
      </c>
      <c r="E41" s="8">
        <v>165400348.17500001</v>
      </c>
      <c r="F41" s="8">
        <v>165400344.52599999</v>
      </c>
      <c r="I41" s="8">
        <f t="shared" si="0"/>
        <v>-3.6490000188350677</v>
      </c>
      <c r="J41" s="9">
        <f t="shared" si="1"/>
        <v>-2.2061622841791998E-8</v>
      </c>
    </row>
    <row r="42" spans="1:10" x14ac:dyDescent="0.25">
      <c r="A42" s="2" t="s">
        <v>114</v>
      </c>
      <c r="B42" s="2" t="s">
        <v>115</v>
      </c>
      <c r="C42" s="2" t="s">
        <v>34</v>
      </c>
      <c r="D42" s="2" t="s">
        <v>116</v>
      </c>
      <c r="E42" s="8">
        <v>1324661.8689999999</v>
      </c>
      <c r="F42" s="8">
        <v>1324661.81006</v>
      </c>
      <c r="I42" s="8">
        <f t="shared" si="0"/>
        <v>-5.8939999900758266E-2</v>
      </c>
      <c r="J42" s="9">
        <f t="shared" si="1"/>
        <v>-4.4494375434654227E-8</v>
      </c>
    </row>
    <row r="43" spans="1:10" x14ac:dyDescent="0.25">
      <c r="A43" s="2" t="s">
        <v>117</v>
      </c>
      <c r="B43" s="2" t="s">
        <v>118</v>
      </c>
      <c r="C43" s="8" t="s">
        <v>260</v>
      </c>
      <c r="D43" s="2" t="s">
        <v>119</v>
      </c>
      <c r="E43" s="8">
        <v>6501363.9539999999</v>
      </c>
      <c r="F43" s="8">
        <v>30147994.050099999</v>
      </c>
      <c r="I43" s="8">
        <f t="shared" si="0"/>
        <v>23646630.096099999</v>
      </c>
      <c r="J43" s="9">
        <f t="shared" si="1"/>
        <v>0.78435169042437713</v>
      </c>
    </row>
    <row r="44" spans="1:10" x14ac:dyDescent="0.25">
      <c r="A44" s="2" t="s">
        <v>117</v>
      </c>
      <c r="B44" s="2" t="s">
        <v>118</v>
      </c>
      <c r="C44" s="2" t="s">
        <v>6</v>
      </c>
      <c r="D44" s="2" t="s">
        <v>120</v>
      </c>
      <c r="E44" s="8">
        <v>104802.11</v>
      </c>
      <c r="F44" s="8">
        <v>104713.258294</v>
      </c>
      <c r="I44" s="8">
        <f t="shared" si="0"/>
        <v>-88.851706000001286</v>
      </c>
      <c r="J44" s="9">
        <f t="shared" si="1"/>
        <v>-8.4852393524548013E-4</v>
      </c>
    </row>
    <row r="45" spans="1:10" x14ac:dyDescent="0.25">
      <c r="A45" s="2" t="s">
        <v>121</v>
      </c>
      <c r="B45" s="8" t="s">
        <v>280</v>
      </c>
      <c r="C45" s="2" t="s">
        <v>34</v>
      </c>
      <c r="D45" s="2" t="s">
        <v>123</v>
      </c>
      <c r="E45" s="8">
        <v>2731212.5490000001</v>
      </c>
      <c r="F45" s="8">
        <v>2731212.48654</v>
      </c>
      <c r="I45" s="8">
        <f t="shared" si="0"/>
        <v>-6.2460000161081553E-2</v>
      </c>
      <c r="J45" s="9">
        <f t="shared" si="1"/>
        <v>-2.2868964047615411E-8</v>
      </c>
    </row>
    <row r="46" spans="1:10" x14ac:dyDescent="0.25">
      <c r="A46" s="2" t="s">
        <v>121</v>
      </c>
      <c r="B46" s="8" t="s">
        <v>280</v>
      </c>
      <c r="C46" s="2" t="s">
        <v>6</v>
      </c>
      <c r="D46" s="2" t="s">
        <v>124</v>
      </c>
      <c r="E46" s="8">
        <v>30416039.013</v>
      </c>
      <c r="F46" s="8">
        <v>30416040.973700002</v>
      </c>
      <c r="I46" s="8">
        <f t="shared" si="0"/>
        <v>1.9607000015676022</v>
      </c>
      <c r="J46" s="9">
        <f t="shared" si="1"/>
        <v>6.4462695959114827E-8</v>
      </c>
    </row>
    <row r="47" spans="1:10" x14ac:dyDescent="0.25">
      <c r="A47" s="2" t="s">
        <v>125</v>
      </c>
      <c r="B47" s="2" t="s">
        <v>126</v>
      </c>
      <c r="C47" s="2" t="s">
        <v>34</v>
      </c>
      <c r="D47" s="2" t="s">
        <v>127</v>
      </c>
      <c r="E47" s="8">
        <v>33759346.693999998</v>
      </c>
      <c r="F47" s="8">
        <v>33759346.674999997</v>
      </c>
      <c r="I47" s="8">
        <f t="shared" si="0"/>
        <v>-1.900000125169754E-2</v>
      </c>
      <c r="J47" s="9">
        <f t="shared" si="1"/>
        <v>-5.6280713707554422E-10</v>
      </c>
    </row>
    <row r="48" spans="1:10" x14ac:dyDescent="0.25">
      <c r="A48" s="2" t="s">
        <v>128</v>
      </c>
      <c r="B48" s="2" t="s">
        <v>129</v>
      </c>
      <c r="C48" s="8" t="s">
        <v>264</v>
      </c>
      <c r="D48" s="2" t="s">
        <v>130</v>
      </c>
      <c r="E48" s="8">
        <v>278667.685</v>
      </c>
      <c r="F48" s="8">
        <v>202439.545518</v>
      </c>
      <c r="I48" s="8">
        <f t="shared" si="0"/>
        <v>-76228.139481999999</v>
      </c>
      <c r="J48" s="9">
        <f t="shared" si="1"/>
        <v>-0.37654767148853407</v>
      </c>
    </row>
    <row r="49" spans="1:10" x14ac:dyDescent="0.25">
      <c r="A49" s="2" t="s">
        <v>128</v>
      </c>
      <c r="B49" s="2" t="s">
        <v>129</v>
      </c>
      <c r="C49" s="8" t="s">
        <v>265</v>
      </c>
      <c r="D49" s="2" t="s">
        <v>131</v>
      </c>
      <c r="E49" s="8">
        <v>434303.78200000001</v>
      </c>
      <c r="F49" s="8">
        <v>502990.44844800001</v>
      </c>
      <c r="I49" s="8">
        <f t="shared" si="0"/>
        <v>68686.666448000004</v>
      </c>
      <c r="J49" s="9">
        <f t="shared" si="1"/>
        <v>0.13655660193933275</v>
      </c>
    </row>
    <row r="50" spans="1:10" x14ac:dyDescent="0.25">
      <c r="A50" s="2" t="s">
        <v>132</v>
      </c>
      <c r="B50" s="8" t="s">
        <v>281</v>
      </c>
      <c r="C50" s="8" t="s">
        <v>260</v>
      </c>
      <c r="D50" s="2" t="s">
        <v>134</v>
      </c>
      <c r="E50" s="8">
        <v>587572.83299999998</v>
      </c>
      <c r="F50" s="8">
        <v>587572.83430900006</v>
      </c>
      <c r="I50" s="8">
        <f t="shared" si="0"/>
        <v>1.3090000720694661E-3</v>
      </c>
      <c r="J50" s="9">
        <f t="shared" si="1"/>
        <v>2.2278090402339348E-9</v>
      </c>
    </row>
    <row r="51" spans="1:10" x14ac:dyDescent="0.25">
      <c r="A51" s="2" t="s">
        <v>135</v>
      </c>
      <c r="B51" s="2" t="s">
        <v>136</v>
      </c>
      <c r="C51" s="8" t="s">
        <v>265</v>
      </c>
      <c r="D51" s="2" t="s">
        <v>137</v>
      </c>
      <c r="E51" s="8">
        <v>40704532.57</v>
      </c>
      <c r="F51" s="8">
        <v>40704531.0119</v>
      </c>
      <c r="I51" s="8">
        <f t="shared" si="0"/>
        <v>-1.5581000000238419</v>
      </c>
      <c r="J51" s="9">
        <f t="shared" si="1"/>
        <v>-3.8278293872697613E-8</v>
      </c>
    </row>
    <row r="52" spans="1:10" x14ac:dyDescent="0.25">
      <c r="A52" s="2" t="s">
        <v>135</v>
      </c>
      <c r="B52" s="2" t="s">
        <v>136</v>
      </c>
      <c r="C52" s="2" t="s">
        <v>30</v>
      </c>
      <c r="D52" s="2" t="s">
        <v>138</v>
      </c>
      <c r="E52" s="8">
        <v>433436573.111</v>
      </c>
      <c r="F52" s="8">
        <v>433437592.65200001</v>
      </c>
      <c r="I52" s="8">
        <f t="shared" si="0"/>
        <v>1019.5410000085831</v>
      </c>
      <c r="J52" s="9">
        <f t="shared" si="1"/>
        <v>2.3522209824267735E-6</v>
      </c>
    </row>
    <row r="53" spans="1:10" x14ac:dyDescent="0.25">
      <c r="A53" s="2" t="s">
        <v>139</v>
      </c>
      <c r="B53" s="8" t="s">
        <v>282</v>
      </c>
      <c r="C53" s="8" t="s">
        <v>265</v>
      </c>
      <c r="D53" s="2" t="s">
        <v>141</v>
      </c>
      <c r="E53" s="8">
        <v>7150610.2510000002</v>
      </c>
      <c r="F53" s="8">
        <v>7150610.2133799996</v>
      </c>
      <c r="I53" s="8">
        <f t="shared" si="0"/>
        <v>-3.7620000541210175E-2</v>
      </c>
      <c r="J53" s="9">
        <f t="shared" si="1"/>
        <v>-5.2610895320257842E-9</v>
      </c>
    </row>
    <row r="54" spans="1:10" x14ac:dyDescent="0.25">
      <c r="A54" s="2" t="s">
        <v>142</v>
      </c>
      <c r="B54" s="2" t="s">
        <v>143</v>
      </c>
      <c r="C54" s="8" t="s">
        <v>260</v>
      </c>
      <c r="D54" s="2" t="s">
        <v>144</v>
      </c>
      <c r="E54" s="8">
        <v>627667.02</v>
      </c>
      <c r="F54" s="8">
        <v>627667.01926299999</v>
      </c>
      <c r="I54" s="8">
        <f t="shared" si="0"/>
        <v>-7.3700002394616604E-4</v>
      </c>
      <c r="J54" s="9">
        <f t="shared" si="1"/>
        <v>-1.1741895006870741E-9</v>
      </c>
    </row>
    <row r="55" spans="1:10" x14ac:dyDescent="0.25">
      <c r="A55" s="2" t="s">
        <v>142</v>
      </c>
      <c r="B55" s="2" t="s">
        <v>143</v>
      </c>
      <c r="C55" s="2" t="s">
        <v>6</v>
      </c>
      <c r="D55" s="2" t="s">
        <v>145</v>
      </c>
      <c r="E55" s="8">
        <v>34541623.299000002</v>
      </c>
      <c r="F55" s="8">
        <v>34541622.776000001</v>
      </c>
      <c r="I55" s="8">
        <f t="shared" si="0"/>
        <v>-0.52300000190734863</v>
      </c>
      <c r="J55" s="9">
        <f t="shared" si="1"/>
        <v>-1.5141153190716223E-8</v>
      </c>
    </row>
    <row r="56" spans="1:10" x14ac:dyDescent="0.25">
      <c r="A56" s="2" t="s">
        <v>146</v>
      </c>
      <c r="B56" s="8" t="s">
        <v>283</v>
      </c>
      <c r="C56" s="8" t="s">
        <v>264</v>
      </c>
      <c r="D56" s="2" t="s">
        <v>148</v>
      </c>
      <c r="E56" s="8">
        <v>1113815.811</v>
      </c>
      <c r="F56" s="8">
        <v>1113815.8116599999</v>
      </c>
      <c r="I56" s="8">
        <f t="shared" si="0"/>
        <v>6.5999990329146385E-4</v>
      </c>
      <c r="J56" s="9">
        <f t="shared" si="1"/>
        <v>5.9255749144718862E-10</v>
      </c>
    </row>
    <row r="57" spans="1:10" x14ac:dyDescent="0.25">
      <c r="A57" s="2" t="s">
        <v>146</v>
      </c>
      <c r="B57" s="8" t="s">
        <v>283</v>
      </c>
      <c r="C57" s="8" t="s">
        <v>260</v>
      </c>
      <c r="D57" s="2" t="s">
        <v>149</v>
      </c>
      <c r="E57" s="8">
        <v>168656.91800000001</v>
      </c>
      <c r="F57" s="8">
        <v>168656.91248500001</v>
      </c>
      <c r="I57" s="8">
        <f t="shared" si="0"/>
        <v>-5.5149999971035868E-3</v>
      </c>
      <c r="J57" s="9">
        <f t="shared" si="1"/>
        <v>-3.269951949105009E-8</v>
      </c>
    </row>
    <row r="58" spans="1:10" x14ac:dyDescent="0.25">
      <c r="A58" s="2" t="s">
        <v>150</v>
      </c>
      <c r="B58" s="2" t="s">
        <v>151</v>
      </c>
      <c r="C58" s="8" t="s">
        <v>265</v>
      </c>
      <c r="D58" s="2" t="s">
        <v>152</v>
      </c>
      <c r="E58" s="8">
        <v>3956743.3190000001</v>
      </c>
      <c r="F58" s="8">
        <v>3956742.9983799998</v>
      </c>
      <c r="I58" s="8">
        <f t="shared" si="0"/>
        <v>-0.32062000036239624</v>
      </c>
      <c r="J58" s="9">
        <f t="shared" si="1"/>
        <v>-8.1031292781377749E-8</v>
      </c>
    </row>
    <row r="59" spans="1:10" x14ac:dyDescent="0.25">
      <c r="A59" s="2" t="s">
        <v>153</v>
      </c>
      <c r="B59" s="8" t="s">
        <v>284</v>
      </c>
      <c r="C59" s="2" t="s">
        <v>30</v>
      </c>
      <c r="D59" s="2" t="s">
        <v>155</v>
      </c>
      <c r="E59" s="8">
        <v>79029200.194000006</v>
      </c>
      <c r="F59" s="8">
        <v>79029199.914399996</v>
      </c>
      <c r="I59" s="8">
        <f t="shared" si="0"/>
        <v>-0.27960000932216644</v>
      </c>
      <c r="J59" s="9">
        <f t="shared" si="1"/>
        <v>-3.5379329364970608E-9</v>
      </c>
    </row>
    <row r="60" spans="1:10" x14ac:dyDescent="0.25">
      <c r="A60" s="2" t="s">
        <v>156</v>
      </c>
      <c r="B60" s="2" t="s">
        <v>157</v>
      </c>
      <c r="C60" s="8" t="s">
        <v>264</v>
      </c>
      <c r="D60" s="2" t="s">
        <v>158</v>
      </c>
      <c r="E60" s="8">
        <v>550996.723</v>
      </c>
      <c r="F60" s="8">
        <v>599260.94711800001</v>
      </c>
      <c r="I60" s="8">
        <f t="shared" si="0"/>
        <v>48264.224118000013</v>
      </c>
      <c r="J60" s="9">
        <f t="shared" si="1"/>
        <v>8.0539578542728474E-2</v>
      </c>
    </row>
    <row r="61" spans="1:10" x14ac:dyDescent="0.25">
      <c r="A61" s="2" t="s">
        <v>159</v>
      </c>
      <c r="B61" s="2" t="s">
        <v>160</v>
      </c>
      <c r="C61" s="2" t="s">
        <v>26</v>
      </c>
      <c r="D61" s="2" t="s">
        <v>161</v>
      </c>
      <c r="E61" s="8">
        <v>4931497.8339999998</v>
      </c>
      <c r="F61" s="8">
        <v>4910630.3219100004</v>
      </c>
      <c r="I61" s="8">
        <f t="shared" si="0"/>
        <v>-20867.512089999393</v>
      </c>
      <c r="J61" s="9">
        <f t="shared" si="1"/>
        <v>-4.2494569377160788E-3</v>
      </c>
    </row>
    <row r="62" spans="1:10" x14ac:dyDescent="0.25">
      <c r="A62" s="2" t="s">
        <v>162</v>
      </c>
      <c r="B62" s="2" t="s">
        <v>163</v>
      </c>
      <c r="C62" s="8" t="s">
        <v>285</v>
      </c>
      <c r="D62" s="2" t="s">
        <v>165</v>
      </c>
      <c r="E62" s="8">
        <v>719971.37300000002</v>
      </c>
      <c r="F62" s="8">
        <v>1960778.8992300001</v>
      </c>
      <c r="I62" s="8">
        <f t="shared" si="0"/>
        <v>1240807.52623</v>
      </c>
      <c r="J62" s="9">
        <f t="shared" si="1"/>
        <v>0.63281358582411629</v>
      </c>
    </row>
    <row r="63" spans="1:10" x14ac:dyDescent="0.25">
      <c r="A63" s="2" t="s">
        <v>162</v>
      </c>
      <c r="B63" s="2" t="s">
        <v>163</v>
      </c>
      <c r="C63" s="2" t="s">
        <v>112</v>
      </c>
      <c r="D63" s="2" t="s">
        <v>166</v>
      </c>
      <c r="E63" s="8">
        <v>22783742.015000001</v>
      </c>
      <c r="F63" s="8">
        <v>22783741.499400001</v>
      </c>
      <c r="I63" s="8">
        <f t="shared" si="0"/>
        <v>-0.51559999957680702</v>
      </c>
      <c r="J63" s="9">
        <f t="shared" si="1"/>
        <v>-2.2630172467080751E-8</v>
      </c>
    </row>
    <row r="64" spans="1:10" x14ac:dyDescent="0.25">
      <c r="A64" s="2" t="s">
        <v>167</v>
      </c>
      <c r="B64" s="2" t="s">
        <v>168</v>
      </c>
      <c r="C64" s="2" t="s">
        <v>6</v>
      </c>
      <c r="D64" s="2" t="s">
        <v>169</v>
      </c>
      <c r="E64" s="8">
        <v>92395857.274000004</v>
      </c>
      <c r="F64" s="8">
        <v>92395857.134100005</v>
      </c>
      <c r="I64" s="8">
        <f t="shared" si="0"/>
        <v>-0.13989999890327454</v>
      </c>
      <c r="J64" s="9">
        <f t="shared" si="1"/>
        <v>-1.5141371403723084E-9</v>
      </c>
    </row>
    <row r="65" spans="1:10" x14ac:dyDescent="0.25">
      <c r="A65" s="2" t="s">
        <v>170</v>
      </c>
      <c r="B65" s="8" t="s">
        <v>286</v>
      </c>
      <c r="C65" s="8" t="s">
        <v>260</v>
      </c>
      <c r="D65" s="2" t="s">
        <v>172</v>
      </c>
      <c r="E65" s="8">
        <v>237827.42800000001</v>
      </c>
      <c r="F65" s="8">
        <v>66042.904434600001</v>
      </c>
      <c r="I65" s="8">
        <f t="shared" si="0"/>
        <v>-171784.52356540001</v>
      </c>
      <c r="J65" s="9">
        <f t="shared" si="1"/>
        <v>-2.6011049186292565</v>
      </c>
    </row>
    <row r="66" spans="1:10" x14ac:dyDescent="0.25">
      <c r="A66" s="2" t="s">
        <v>170</v>
      </c>
      <c r="B66" s="8" t="s">
        <v>286</v>
      </c>
      <c r="C66" s="2" t="s">
        <v>6</v>
      </c>
      <c r="D66" s="2" t="s">
        <v>173</v>
      </c>
      <c r="E66" s="8">
        <v>51945.582000000002</v>
      </c>
      <c r="F66" s="8">
        <v>51945.580434900003</v>
      </c>
      <c r="I66" s="8">
        <f t="shared" si="0"/>
        <v>-1.5650999994250014E-3</v>
      </c>
      <c r="J66" s="9">
        <f t="shared" si="1"/>
        <v>-3.0129608454109755E-8</v>
      </c>
    </row>
    <row r="67" spans="1:10" x14ac:dyDescent="0.25">
      <c r="A67" s="2" t="s">
        <v>174</v>
      </c>
      <c r="B67" s="2" t="s">
        <v>175</v>
      </c>
      <c r="C67" s="2" t="s">
        <v>30</v>
      </c>
      <c r="D67" s="2" t="s">
        <v>176</v>
      </c>
      <c r="E67" s="8">
        <v>28268992.078000002</v>
      </c>
      <c r="F67" s="8">
        <v>28257103.916999999</v>
      </c>
      <c r="I67" s="8">
        <f t="shared" si="0"/>
        <v>-11888.161000002176</v>
      </c>
      <c r="J67" s="9">
        <f t="shared" si="1"/>
        <v>-4.2071406308733699E-4</v>
      </c>
    </row>
    <row r="68" spans="1:10" x14ac:dyDescent="0.25">
      <c r="A68" s="2" t="s">
        <v>174</v>
      </c>
      <c r="B68" s="2" t="s">
        <v>175</v>
      </c>
      <c r="C68" s="2" t="s">
        <v>177</v>
      </c>
      <c r="D68" s="2" t="s">
        <v>178</v>
      </c>
      <c r="E68" s="8">
        <v>15063455.288000001</v>
      </c>
      <c r="F68" s="8">
        <v>15063455.315300001</v>
      </c>
      <c r="I68" s="8">
        <f t="shared" ref="I68:I92" si="2">F68-E68</f>
        <v>2.7300000190734863E-2</v>
      </c>
      <c r="J68" s="9">
        <f t="shared" ref="J68:J92" si="3">(F68-E68)/F68</f>
        <v>1.8123332010688254E-9</v>
      </c>
    </row>
    <row r="69" spans="1:10" x14ac:dyDescent="0.25">
      <c r="A69" s="2" t="s">
        <v>179</v>
      </c>
      <c r="B69" s="8" t="s">
        <v>287</v>
      </c>
      <c r="C69" s="2" t="s">
        <v>181</v>
      </c>
      <c r="D69" s="2" t="s">
        <v>182</v>
      </c>
      <c r="E69" s="8">
        <v>15724703.164000001</v>
      </c>
      <c r="F69" s="8">
        <v>21252866.278999999</v>
      </c>
      <c r="I69" s="8">
        <f t="shared" si="2"/>
        <v>5528163.1149999984</v>
      </c>
      <c r="J69" s="9">
        <f t="shared" si="3"/>
        <v>0.26011376735863567</v>
      </c>
    </row>
    <row r="70" spans="1:10" x14ac:dyDescent="0.25">
      <c r="A70" s="2" t="s">
        <v>179</v>
      </c>
      <c r="B70" s="8" t="s">
        <v>287</v>
      </c>
      <c r="C70" s="2" t="s">
        <v>183</v>
      </c>
      <c r="D70" s="2" t="s">
        <v>184</v>
      </c>
      <c r="E70" s="8">
        <v>8651306.3589999992</v>
      </c>
      <c r="F70" s="8">
        <v>35158350.063000001</v>
      </c>
      <c r="I70" s="8">
        <f t="shared" si="2"/>
        <v>26507043.704000004</v>
      </c>
      <c r="J70" s="9">
        <f t="shared" si="3"/>
        <v>0.75393309573692213</v>
      </c>
    </row>
    <row r="71" spans="1:10" x14ac:dyDescent="0.25">
      <c r="A71" s="2" t="s">
        <v>185</v>
      </c>
      <c r="B71" s="2" t="s">
        <v>186</v>
      </c>
      <c r="C71" s="2" t="s">
        <v>181</v>
      </c>
      <c r="D71" s="2" t="s">
        <v>187</v>
      </c>
      <c r="E71" s="8">
        <v>14006210.721000001</v>
      </c>
      <c r="F71" s="8">
        <v>18252351.900899999</v>
      </c>
      <c r="I71" s="8">
        <f t="shared" si="2"/>
        <v>4246141.179899998</v>
      </c>
      <c r="J71" s="9">
        <f t="shared" si="3"/>
        <v>0.23263529012338549</v>
      </c>
    </row>
    <row r="72" spans="1:10" x14ac:dyDescent="0.25">
      <c r="A72" s="2" t="s">
        <v>188</v>
      </c>
      <c r="B72" s="2" t="s">
        <v>189</v>
      </c>
      <c r="C72" s="2" t="s">
        <v>190</v>
      </c>
      <c r="D72" s="2" t="s">
        <v>191</v>
      </c>
      <c r="E72" s="8">
        <v>41375086.351999998</v>
      </c>
      <c r="F72" s="8">
        <v>41701928.133000001</v>
      </c>
      <c r="I72" s="8">
        <f t="shared" si="2"/>
        <v>326841.78100000322</v>
      </c>
      <c r="J72" s="9">
        <f t="shared" si="3"/>
        <v>7.8375700029410245E-3</v>
      </c>
    </row>
    <row r="73" spans="1:10" x14ac:dyDescent="0.25">
      <c r="A73" s="2" t="s">
        <v>188</v>
      </c>
      <c r="B73" s="2" t="s">
        <v>189</v>
      </c>
      <c r="C73" s="2" t="s">
        <v>192</v>
      </c>
      <c r="D73" s="2" t="s">
        <v>193</v>
      </c>
      <c r="E73" s="8">
        <v>49430666.478</v>
      </c>
      <c r="F73" s="8">
        <v>49757122.634999998</v>
      </c>
      <c r="I73" s="8">
        <f t="shared" si="2"/>
        <v>326456.15699999779</v>
      </c>
      <c r="J73" s="9">
        <f t="shared" si="3"/>
        <v>6.5609934761453239E-3</v>
      </c>
    </row>
    <row r="74" spans="1:10" x14ac:dyDescent="0.25">
      <c r="A74" s="2" t="s">
        <v>194</v>
      </c>
      <c r="B74" s="2" t="s">
        <v>195</v>
      </c>
      <c r="C74" s="2" t="s">
        <v>190</v>
      </c>
      <c r="D74" s="2" t="s">
        <v>196</v>
      </c>
      <c r="E74" s="8">
        <v>19606524.910999998</v>
      </c>
      <c r="F74" s="8">
        <v>19606524.976599999</v>
      </c>
      <c r="I74" s="8">
        <f t="shared" si="2"/>
        <v>6.5600000321865082E-2</v>
      </c>
      <c r="J74" s="9">
        <f t="shared" si="3"/>
        <v>3.3458249434898531E-9</v>
      </c>
    </row>
    <row r="75" spans="1:10" x14ac:dyDescent="0.25">
      <c r="A75" s="2" t="s">
        <v>197</v>
      </c>
      <c r="B75" s="8" t="s">
        <v>288</v>
      </c>
      <c r="C75" s="2" t="s">
        <v>199</v>
      </c>
      <c r="D75" s="2" t="s">
        <v>200</v>
      </c>
      <c r="E75" s="8">
        <v>16415267.468</v>
      </c>
      <c r="F75" s="8">
        <v>16415267.406300001</v>
      </c>
      <c r="I75" s="8">
        <f t="shared" si="2"/>
        <v>-6.1699999496340752E-2</v>
      </c>
      <c r="J75" s="9">
        <f t="shared" si="3"/>
        <v>-3.7586959730342841E-9</v>
      </c>
    </row>
    <row r="76" spans="1:10" x14ac:dyDescent="0.25">
      <c r="A76" s="2" t="s">
        <v>201</v>
      </c>
      <c r="B76" s="8" t="s">
        <v>279</v>
      </c>
      <c r="C76" s="2" t="s">
        <v>202</v>
      </c>
      <c r="D76" s="2" t="s">
        <v>203</v>
      </c>
      <c r="E76" s="8">
        <v>203386135.91800001</v>
      </c>
      <c r="F76" s="8">
        <v>203386135.97499999</v>
      </c>
      <c r="I76" s="8">
        <f t="shared" si="2"/>
        <v>5.699998140335083E-2</v>
      </c>
      <c r="J76" s="9">
        <f t="shared" si="3"/>
        <v>2.8025499933956761E-10</v>
      </c>
    </row>
    <row r="77" spans="1:10" x14ac:dyDescent="0.25">
      <c r="A77" s="2" t="s">
        <v>201</v>
      </c>
      <c r="B77" s="8" t="s">
        <v>279</v>
      </c>
      <c r="C77" s="2" t="s">
        <v>204</v>
      </c>
      <c r="D77" s="2" t="s">
        <v>205</v>
      </c>
      <c r="E77" s="8">
        <v>165687154.79100001</v>
      </c>
      <c r="F77" s="8">
        <v>165687154.65599999</v>
      </c>
      <c r="I77" s="8">
        <f t="shared" si="2"/>
        <v>-0.13500002026557922</v>
      </c>
      <c r="J77" s="9">
        <f t="shared" si="3"/>
        <v>-8.1478869346188331E-10</v>
      </c>
    </row>
    <row r="78" spans="1:10" x14ac:dyDescent="0.25">
      <c r="A78" s="2" t="s">
        <v>206</v>
      </c>
      <c r="B78" s="2" t="s">
        <v>99</v>
      </c>
      <c r="C78" s="2" t="s">
        <v>207</v>
      </c>
      <c r="D78" s="2" t="s">
        <v>208</v>
      </c>
      <c r="E78" s="8">
        <v>93555557.679000005</v>
      </c>
      <c r="F78" s="8">
        <v>116993522.46600001</v>
      </c>
      <c r="I78" s="8">
        <f t="shared" si="2"/>
        <v>23437964.787</v>
      </c>
      <c r="J78" s="9">
        <f t="shared" si="3"/>
        <v>0.20033557664537718</v>
      </c>
    </row>
    <row r="79" spans="1:10" x14ac:dyDescent="0.25">
      <c r="A79" s="2" t="s">
        <v>209</v>
      </c>
      <c r="B79" s="2" t="s">
        <v>107</v>
      </c>
      <c r="C79" s="2" t="s">
        <v>190</v>
      </c>
      <c r="D79" s="2" t="s">
        <v>210</v>
      </c>
      <c r="E79" s="8">
        <v>42981145.019000001</v>
      </c>
      <c r="F79" s="8">
        <v>58208442.457999997</v>
      </c>
      <c r="I79" s="8">
        <f t="shared" si="2"/>
        <v>15227297.438999996</v>
      </c>
      <c r="J79" s="9">
        <f t="shared" si="3"/>
        <v>0.26159946557558511</v>
      </c>
    </row>
    <row r="80" spans="1:10" x14ac:dyDescent="0.25">
      <c r="A80" s="2" t="s">
        <v>211</v>
      </c>
      <c r="B80" s="8" t="s">
        <v>289</v>
      </c>
      <c r="C80" s="2" t="s">
        <v>190</v>
      </c>
      <c r="D80" s="2" t="s">
        <v>213</v>
      </c>
      <c r="E80" s="8">
        <v>26938895.381999999</v>
      </c>
      <c r="F80" s="8">
        <v>57990056.607199997</v>
      </c>
      <c r="I80" s="8">
        <f t="shared" si="2"/>
        <v>31051161.225199997</v>
      </c>
      <c r="J80" s="9">
        <f t="shared" si="3"/>
        <v>0.53545664622346156</v>
      </c>
    </row>
    <row r="81" spans="1:10" x14ac:dyDescent="0.25">
      <c r="A81" s="2" t="s">
        <v>214</v>
      </c>
      <c r="B81" s="8" t="s">
        <v>290</v>
      </c>
      <c r="C81" s="2" t="s">
        <v>207</v>
      </c>
      <c r="D81" s="2" t="s">
        <v>216</v>
      </c>
      <c r="E81" s="8">
        <v>968906865.25199997</v>
      </c>
      <c r="F81" s="8">
        <v>975438732.29200006</v>
      </c>
      <c r="I81" s="8">
        <f t="shared" si="2"/>
        <v>6531867.0400000811</v>
      </c>
      <c r="J81" s="9">
        <f t="shared" si="3"/>
        <v>6.6963375799647352E-3</v>
      </c>
    </row>
    <row r="82" spans="1:10" x14ac:dyDescent="0.25">
      <c r="A82" s="2" t="s">
        <v>217</v>
      </c>
      <c r="B82" s="2" t="s">
        <v>168</v>
      </c>
      <c r="C82" s="2" t="s">
        <v>181</v>
      </c>
      <c r="D82" s="2" t="s">
        <v>218</v>
      </c>
      <c r="E82" s="8">
        <v>42724866.443999998</v>
      </c>
      <c r="F82" s="8">
        <v>45410573.118100002</v>
      </c>
      <c r="I82" s="8">
        <f t="shared" si="2"/>
        <v>2685706.6741000041</v>
      </c>
      <c r="J82" s="9">
        <f t="shared" si="3"/>
        <v>5.9142761028697963E-2</v>
      </c>
    </row>
    <row r="83" spans="1:10" x14ac:dyDescent="0.25">
      <c r="A83" s="2" t="s">
        <v>219</v>
      </c>
      <c r="B83" s="8" t="s">
        <v>291</v>
      </c>
      <c r="C83" s="2" t="s">
        <v>181</v>
      </c>
      <c r="D83" s="2" t="s">
        <v>221</v>
      </c>
      <c r="E83" s="8">
        <v>20851702.504999999</v>
      </c>
      <c r="F83" s="8">
        <v>20869114.139199998</v>
      </c>
      <c r="I83" s="8">
        <f t="shared" si="2"/>
        <v>17411.634199999273</v>
      </c>
      <c r="J83" s="9">
        <f t="shared" si="3"/>
        <v>8.3432550533104396E-4</v>
      </c>
    </row>
    <row r="84" spans="1:10" x14ac:dyDescent="0.25">
      <c r="A84" s="2" t="s">
        <v>222</v>
      </c>
      <c r="B84" s="2" t="s">
        <v>223</v>
      </c>
      <c r="C84" s="2" t="s">
        <v>181</v>
      </c>
      <c r="D84" s="2" t="s">
        <v>224</v>
      </c>
      <c r="E84" s="8">
        <v>9276549.7740000002</v>
      </c>
      <c r="F84" s="8">
        <v>9276666.3041699994</v>
      </c>
      <c r="I84" s="8">
        <f t="shared" si="2"/>
        <v>116.53016999922693</v>
      </c>
      <c r="J84" s="9">
        <f t="shared" si="3"/>
        <v>1.2561642962930001E-5</v>
      </c>
    </row>
    <row r="85" spans="1:10" x14ac:dyDescent="0.25">
      <c r="A85" s="2" t="s">
        <v>225</v>
      </c>
      <c r="B85" s="8" t="s">
        <v>292</v>
      </c>
      <c r="C85" s="2" t="s">
        <v>181</v>
      </c>
      <c r="D85" s="2" t="s">
        <v>227</v>
      </c>
      <c r="E85" s="8">
        <v>11195807.280999999</v>
      </c>
      <c r="F85" s="8">
        <v>11199021.915100001</v>
      </c>
      <c r="I85" s="8">
        <f t="shared" si="2"/>
        <v>3214.6341000013053</v>
      </c>
      <c r="J85" s="9">
        <f t="shared" si="3"/>
        <v>2.8704596922584025E-4</v>
      </c>
    </row>
    <row r="86" spans="1:10" x14ac:dyDescent="0.25">
      <c r="A86" s="2" t="s">
        <v>228</v>
      </c>
      <c r="B86" s="8" t="s">
        <v>293</v>
      </c>
      <c r="C86" s="2" t="s">
        <v>181</v>
      </c>
      <c r="D86" s="2" t="s">
        <v>230</v>
      </c>
      <c r="E86" s="8">
        <v>12079222.233999999</v>
      </c>
      <c r="F86" s="8">
        <v>12079222.198899999</v>
      </c>
      <c r="I86" s="8">
        <f t="shared" si="2"/>
        <v>-3.5099999979138374E-2</v>
      </c>
      <c r="J86" s="9">
        <f t="shared" si="3"/>
        <v>-2.9058162356128173E-9</v>
      </c>
    </row>
    <row r="87" spans="1:10" x14ac:dyDescent="0.25">
      <c r="A87" s="2" t="s">
        <v>231</v>
      </c>
      <c r="B87" s="2" t="s">
        <v>232</v>
      </c>
      <c r="C87" s="2" t="s">
        <v>183</v>
      </c>
      <c r="D87" s="2" t="s">
        <v>233</v>
      </c>
      <c r="E87" s="8">
        <v>77981164.218999997</v>
      </c>
      <c r="F87" s="8">
        <v>79055855.739999995</v>
      </c>
      <c r="I87" s="8">
        <f t="shared" si="2"/>
        <v>1074691.5209999979</v>
      </c>
      <c r="J87" s="9">
        <f t="shared" si="3"/>
        <v>1.3594078654141173E-2</v>
      </c>
    </row>
    <row r="88" spans="1:10" x14ac:dyDescent="0.25">
      <c r="A88" s="2" t="s">
        <v>234</v>
      </c>
      <c r="B88" s="2" t="s">
        <v>235</v>
      </c>
      <c r="C88" s="2" t="s">
        <v>181</v>
      </c>
      <c r="D88" s="2" t="s">
        <v>236</v>
      </c>
      <c r="E88" s="8">
        <v>9793596.8289999999</v>
      </c>
      <c r="F88" s="8">
        <v>9794523.4206700008</v>
      </c>
      <c r="I88" s="8">
        <f t="shared" si="2"/>
        <v>926.59167000092566</v>
      </c>
      <c r="J88" s="9">
        <f t="shared" si="3"/>
        <v>9.4603037861493172E-5</v>
      </c>
    </row>
    <row r="89" spans="1:10" x14ac:dyDescent="0.25">
      <c r="A89" s="2" t="s">
        <v>237</v>
      </c>
      <c r="B89" s="2" t="s">
        <v>238</v>
      </c>
      <c r="C89" s="2" t="s">
        <v>199</v>
      </c>
      <c r="D89" s="2" t="s">
        <v>239</v>
      </c>
      <c r="E89" s="8">
        <v>391595103.949</v>
      </c>
      <c r="F89" s="8">
        <v>493158794.977</v>
      </c>
      <c r="I89" s="8">
        <f t="shared" si="2"/>
        <v>101563691.028</v>
      </c>
      <c r="J89" s="9">
        <f t="shared" si="3"/>
        <v>0.20594520885050166</v>
      </c>
    </row>
    <row r="90" spans="1:10" s="3" customFormat="1" x14ac:dyDescent="0.25">
      <c r="A90" s="4" t="s">
        <v>245</v>
      </c>
      <c r="B90" s="4" t="s">
        <v>246</v>
      </c>
      <c r="C90" s="4" t="s">
        <v>247</v>
      </c>
      <c r="D90" s="4" t="s">
        <v>244</v>
      </c>
      <c r="E90" s="8">
        <v>611354.86399999994</v>
      </c>
      <c r="F90" s="8">
        <v>611354.87636700005</v>
      </c>
      <c r="I90" s="8">
        <f t="shared" si="2"/>
        <v>1.2367000104859471E-2</v>
      </c>
      <c r="J90" s="9">
        <f t="shared" si="3"/>
        <v>2.0228840208735796E-8</v>
      </c>
    </row>
    <row r="91" spans="1:10" s="3" customFormat="1" x14ac:dyDescent="0.25">
      <c r="A91" s="4" t="s">
        <v>231</v>
      </c>
      <c r="B91" s="8" t="s">
        <v>294</v>
      </c>
      <c r="C91" s="4" t="s">
        <v>199</v>
      </c>
      <c r="D91" s="4" t="s">
        <v>254</v>
      </c>
      <c r="E91" s="6" t="s">
        <v>257</v>
      </c>
      <c r="F91" s="8">
        <v>122427345.84900001</v>
      </c>
      <c r="I91" s="8"/>
      <c r="J91" s="9"/>
    </row>
    <row r="92" spans="1:10" s="3" customFormat="1" x14ac:dyDescent="0.25">
      <c r="A92" s="4" t="s">
        <v>234</v>
      </c>
      <c r="B92" s="4" t="s">
        <v>235</v>
      </c>
      <c r="C92" s="4" t="s">
        <v>251</v>
      </c>
      <c r="D92" s="4" t="s">
        <v>250</v>
      </c>
      <c r="E92" s="8">
        <v>69460105.487000003</v>
      </c>
      <c r="F92" s="8">
        <v>76023255.283500001</v>
      </c>
      <c r="I92" s="8">
        <f t="shared" si="2"/>
        <v>6563149.7964999974</v>
      </c>
      <c r="J92" s="9">
        <f t="shared" si="3"/>
        <v>8.6330817748137861E-2</v>
      </c>
    </row>
  </sheetData>
  <mergeCells count="1">
    <mergeCell ref="E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selection activeCell="A88" activeCellId="1" sqref="A85:XFD85 A88:XFD88"/>
    </sheetView>
  </sheetViews>
  <sheetFormatPr defaultRowHeight="15" x14ac:dyDescent="0.25"/>
  <cols>
    <col min="1" max="1" width="13.42578125" customWidth="1"/>
    <col min="3" max="3" width="13.140625" customWidth="1"/>
    <col min="4" max="4" width="22" customWidth="1"/>
    <col min="5" max="5" width="16.28515625" customWidth="1"/>
    <col min="6" max="6" width="25.28515625" customWidth="1"/>
  </cols>
  <sheetData>
    <row r="1" spans="1:6" x14ac:dyDescent="0.25">
      <c r="A1" s="4" t="s">
        <v>1</v>
      </c>
      <c r="B1" s="4" t="s">
        <v>2</v>
      </c>
      <c r="C1" s="4" t="s">
        <v>253</v>
      </c>
      <c r="D1" s="3"/>
      <c r="E1" s="4" t="s">
        <v>3</v>
      </c>
      <c r="F1" s="5">
        <v>426756.53101400001</v>
      </c>
    </row>
    <row r="2" spans="1:6" x14ac:dyDescent="0.25">
      <c r="A2" s="4" t="s">
        <v>4</v>
      </c>
      <c r="B2" s="4" t="s">
        <v>5</v>
      </c>
      <c r="C2" s="3"/>
      <c r="D2" s="4" t="s">
        <v>6</v>
      </c>
      <c r="E2" s="4" t="s">
        <v>7</v>
      </c>
      <c r="F2" s="5">
        <v>789650.87826699996</v>
      </c>
    </row>
    <row r="3" spans="1:6" x14ac:dyDescent="0.25">
      <c r="A3" s="4" t="s">
        <v>8</v>
      </c>
      <c r="B3" s="4" t="s">
        <v>9</v>
      </c>
      <c r="C3" s="4" t="s">
        <v>10</v>
      </c>
      <c r="D3" s="3"/>
      <c r="E3" s="4" t="s">
        <v>11</v>
      </c>
      <c r="F3" s="5">
        <v>10299625.8917</v>
      </c>
    </row>
    <row r="4" spans="1:6" x14ac:dyDescent="0.25">
      <c r="A4" s="4" t="s">
        <v>12</v>
      </c>
      <c r="B4" s="4" t="s">
        <v>13</v>
      </c>
      <c r="C4" s="3"/>
      <c r="D4" s="4" t="s">
        <v>6</v>
      </c>
      <c r="E4" s="4" t="s">
        <v>14</v>
      </c>
      <c r="F4" s="5">
        <v>2428064.9353</v>
      </c>
    </row>
    <row r="5" spans="1:6" x14ac:dyDescent="0.25">
      <c r="A5" s="4" t="s">
        <v>15</v>
      </c>
      <c r="B5" s="4" t="s">
        <v>16</v>
      </c>
      <c r="C5" s="4" t="s">
        <v>252</v>
      </c>
      <c r="D5" s="3"/>
      <c r="E5" s="4" t="s">
        <v>17</v>
      </c>
      <c r="F5" s="5">
        <v>1491045.9574800001</v>
      </c>
    </row>
    <row r="6" spans="1:6" x14ac:dyDescent="0.25">
      <c r="A6" s="4" t="s">
        <v>15</v>
      </c>
      <c r="B6" s="4" t="s">
        <v>16</v>
      </c>
      <c r="C6" s="4" t="s">
        <v>18</v>
      </c>
      <c r="D6" s="3"/>
      <c r="E6" s="4" t="s">
        <v>19</v>
      </c>
      <c r="F6" s="5">
        <v>1346951.1096099999</v>
      </c>
    </row>
    <row r="7" spans="1:6" x14ac:dyDescent="0.25">
      <c r="A7" s="4" t="s">
        <v>20</v>
      </c>
      <c r="B7" s="4" t="s">
        <v>21</v>
      </c>
      <c r="C7" s="4" t="s">
        <v>252</v>
      </c>
      <c r="D7" s="3"/>
      <c r="E7" s="4" t="s">
        <v>22</v>
      </c>
      <c r="F7" s="5">
        <v>198766.08563399999</v>
      </c>
    </row>
    <row r="8" spans="1:6" x14ac:dyDescent="0.25">
      <c r="A8" s="4" t="s">
        <v>20</v>
      </c>
      <c r="B8" s="4" t="s">
        <v>21</v>
      </c>
      <c r="C8" s="4" t="s">
        <v>18</v>
      </c>
      <c r="D8" s="3"/>
      <c r="E8" s="4" t="s">
        <v>23</v>
      </c>
      <c r="F8" s="5">
        <v>358484.48314899998</v>
      </c>
    </row>
    <row r="9" spans="1:6" x14ac:dyDescent="0.25">
      <c r="A9" s="4" t="s">
        <v>24</v>
      </c>
      <c r="B9" s="4" t="s">
        <v>25</v>
      </c>
      <c r="C9" s="3"/>
      <c r="D9" s="4" t="s">
        <v>26</v>
      </c>
      <c r="E9" s="4" t="s">
        <v>27</v>
      </c>
      <c r="F9" s="5">
        <v>218229.645487</v>
      </c>
    </row>
    <row r="10" spans="1:6" x14ac:dyDescent="0.25">
      <c r="A10" s="4" t="s">
        <v>245</v>
      </c>
      <c r="B10" s="4" t="s">
        <v>246</v>
      </c>
      <c r="C10" s="3"/>
      <c r="D10" s="4" t="s">
        <v>247</v>
      </c>
      <c r="E10" s="4" t="s">
        <v>244</v>
      </c>
      <c r="F10" s="5">
        <v>611354.87636700005</v>
      </c>
    </row>
    <row r="11" spans="1:6" x14ac:dyDescent="0.25">
      <c r="A11" s="4" t="s">
        <v>28</v>
      </c>
      <c r="B11" s="4" t="s">
        <v>29</v>
      </c>
      <c r="C11" s="4" t="s">
        <v>30</v>
      </c>
      <c r="D11" s="3"/>
      <c r="E11" s="4" t="s">
        <v>31</v>
      </c>
      <c r="F11" s="5">
        <v>3126407.8431799999</v>
      </c>
    </row>
    <row r="12" spans="1:6" x14ac:dyDescent="0.25">
      <c r="A12" s="4" t="s">
        <v>32</v>
      </c>
      <c r="B12" s="4" t="s">
        <v>33</v>
      </c>
      <c r="C12" s="3"/>
      <c r="D12" s="4" t="s">
        <v>34</v>
      </c>
      <c r="E12" s="4" t="s">
        <v>35</v>
      </c>
      <c r="F12" s="5">
        <v>71123.128563399994</v>
      </c>
    </row>
    <row r="13" spans="1:6" x14ac:dyDescent="0.25">
      <c r="A13" s="4" t="s">
        <v>36</v>
      </c>
      <c r="B13" s="4" t="s">
        <v>37</v>
      </c>
      <c r="C13" s="3"/>
      <c r="D13" s="4" t="s">
        <v>34</v>
      </c>
      <c r="E13" s="4" t="s">
        <v>38</v>
      </c>
      <c r="F13" s="5">
        <v>264753.96874799998</v>
      </c>
    </row>
    <row r="14" spans="1:6" x14ac:dyDescent="0.25">
      <c r="A14" s="4" t="s">
        <v>39</v>
      </c>
      <c r="B14" s="4" t="s">
        <v>40</v>
      </c>
      <c r="C14" s="4" t="s">
        <v>252</v>
      </c>
      <c r="D14" s="3"/>
      <c r="E14" s="4" t="s">
        <v>41</v>
      </c>
      <c r="F14" s="5">
        <v>22746935.074999999</v>
      </c>
    </row>
    <row r="15" spans="1:6" x14ac:dyDescent="0.25">
      <c r="A15" s="4" t="s">
        <v>39</v>
      </c>
      <c r="B15" s="4" t="s">
        <v>40</v>
      </c>
      <c r="C15" s="3"/>
      <c r="D15" s="4" t="s">
        <v>34</v>
      </c>
      <c r="E15" s="4" t="s">
        <v>42</v>
      </c>
      <c r="F15" s="5">
        <v>228815.980889</v>
      </c>
    </row>
    <row r="16" spans="1:6" x14ac:dyDescent="0.25">
      <c r="A16" s="4" t="s">
        <v>43</v>
      </c>
      <c r="B16" s="4" t="s">
        <v>44</v>
      </c>
      <c r="C16" s="4" t="s">
        <v>253</v>
      </c>
      <c r="D16" s="3"/>
      <c r="E16" s="4" t="s">
        <v>45</v>
      </c>
      <c r="F16" s="5">
        <v>658912.39631500002</v>
      </c>
    </row>
    <row r="17" spans="1:6" x14ac:dyDescent="0.25">
      <c r="A17" s="4" t="s">
        <v>46</v>
      </c>
      <c r="B17" s="4" t="s">
        <v>47</v>
      </c>
      <c r="C17" s="3"/>
      <c r="D17" s="4" t="s">
        <v>6</v>
      </c>
      <c r="E17" s="4" t="s">
        <v>48</v>
      </c>
      <c r="F17" s="5">
        <v>995713.48995099997</v>
      </c>
    </row>
    <row r="18" spans="1:6" x14ac:dyDescent="0.25">
      <c r="A18" s="4" t="s">
        <v>49</v>
      </c>
      <c r="B18" s="4" t="s">
        <v>50</v>
      </c>
      <c r="C18" s="4" t="s">
        <v>252</v>
      </c>
      <c r="D18" s="3"/>
      <c r="E18" s="4" t="s">
        <v>51</v>
      </c>
      <c r="F18" s="5">
        <v>238807.79710600001</v>
      </c>
    </row>
    <row r="19" spans="1:6" x14ac:dyDescent="0.25">
      <c r="A19" s="4" t="s">
        <v>52</v>
      </c>
      <c r="B19" s="4" t="s">
        <v>53</v>
      </c>
      <c r="C19" s="3"/>
      <c r="D19" s="4" t="s">
        <v>6</v>
      </c>
      <c r="E19" s="4" t="s">
        <v>54</v>
      </c>
      <c r="F19" s="5">
        <v>5515039.0934699997</v>
      </c>
    </row>
    <row r="20" spans="1:6" x14ac:dyDescent="0.25">
      <c r="A20" s="4" t="s">
        <v>55</v>
      </c>
      <c r="B20" s="4" t="s">
        <v>56</v>
      </c>
      <c r="C20" s="3"/>
      <c r="D20" s="4" t="s">
        <v>6</v>
      </c>
      <c r="E20" s="4" t="s">
        <v>57</v>
      </c>
      <c r="F20" s="5">
        <v>114696.31138899999</v>
      </c>
    </row>
    <row r="21" spans="1:6" x14ac:dyDescent="0.25">
      <c r="A21" s="4" t="s">
        <v>58</v>
      </c>
      <c r="B21" s="4" t="s">
        <v>59</v>
      </c>
      <c r="C21" s="3"/>
      <c r="D21" s="4" t="s">
        <v>60</v>
      </c>
      <c r="E21" s="4" t="s">
        <v>61</v>
      </c>
      <c r="F21" s="5">
        <v>79671.022125400006</v>
      </c>
    </row>
    <row r="22" spans="1:6" x14ac:dyDescent="0.25">
      <c r="A22" s="4" t="s">
        <v>62</v>
      </c>
      <c r="B22" s="4" t="s">
        <v>63</v>
      </c>
      <c r="C22" s="3"/>
      <c r="D22" s="4" t="s">
        <v>34</v>
      </c>
      <c r="E22" s="4" t="s">
        <v>64</v>
      </c>
      <c r="F22" s="5">
        <v>118427.47046500001</v>
      </c>
    </row>
    <row r="23" spans="1:6" x14ac:dyDescent="0.25">
      <c r="A23" s="4" t="s">
        <v>65</v>
      </c>
      <c r="B23" s="4" t="s">
        <v>66</v>
      </c>
      <c r="C23" s="4" t="s">
        <v>253</v>
      </c>
      <c r="D23" s="3"/>
      <c r="E23" s="4" t="s">
        <v>67</v>
      </c>
      <c r="F23" s="5">
        <v>43148.272704100003</v>
      </c>
    </row>
    <row r="24" spans="1:6" x14ac:dyDescent="0.25">
      <c r="A24" s="4" t="s">
        <v>68</v>
      </c>
      <c r="B24" s="4" t="s">
        <v>69</v>
      </c>
      <c r="C24" s="3"/>
      <c r="D24" s="4" t="s">
        <v>6</v>
      </c>
      <c r="E24" s="4" t="s">
        <v>70</v>
      </c>
      <c r="F24" s="5">
        <v>5118716.5664100004</v>
      </c>
    </row>
    <row r="25" spans="1:6" x14ac:dyDescent="0.25">
      <c r="A25" s="4" t="s">
        <v>71</v>
      </c>
      <c r="B25" s="4" t="s">
        <v>72</v>
      </c>
      <c r="C25" s="3"/>
      <c r="D25" s="4" t="s">
        <v>6</v>
      </c>
      <c r="E25" s="4" t="s">
        <v>73</v>
      </c>
      <c r="F25" s="5">
        <v>61658.6485923</v>
      </c>
    </row>
    <row r="26" spans="1:6" x14ac:dyDescent="0.25">
      <c r="A26" s="4" t="s">
        <v>74</v>
      </c>
      <c r="B26" s="4" t="s">
        <v>75</v>
      </c>
      <c r="C26" s="3"/>
      <c r="D26" s="4" t="s">
        <v>6</v>
      </c>
      <c r="E26" s="4" t="s">
        <v>76</v>
      </c>
      <c r="F26" s="5">
        <v>2834406.4349699998</v>
      </c>
    </row>
    <row r="27" spans="1:6" x14ac:dyDescent="0.25">
      <c r="A27" s="4" t="s">
        <v>77</v>
      </c>
      <c r="B27" s="4" t="s">
        <v>78</v>
      </c>
      <c r="C27" s="3"/>
      <c r="D27" s="4" t="s">
        <v>6</v>
      </c>
      <c r="E27" s="4" t="s">
        <v>79</v>
      </c>
      <c r="F27" s="5">
        <v>1346916.2431900001</v>
      </c>
    </row>
    <row r="28" spans="1:6" x14ac:dyDescent="0.25">
      <c r="A28" s="4" t="s">
        <v>80</v>
      </c>
      <c r="B28" s="4" t="s">
        <v>81</v>
      </c>
      <c r="C28" s="3"/>
      <c r="D28" s="4" t="s">
        <v>6</v>
      </c>
      <c r="E28" s="4" t="s">
        <v>82</v>
      </c>
      <c r="F28" s="5">
        <v>12601142.1357</v>
      </c>
    </row>
    <row r="29" spans="1:6" x14ac:dyDescent="0.25">
      <c r="A29" s="4" t="s">
        <v>83</v>
      </c>
      <c r="B29" s="4" t="s">
        <v>84</v>
      </c>
      <c r="C29" s="4" t="s">
        <v>253</v>
      </c>
      <c r="D29" s="3"/>
      <c r="E29" s="4" t="s">
        <v>85</v>
      </c>
      <c r="F29" s="5">
        <v>252089.68278800001</v>
      </c>
    </row>
    <row r="30" spans="1:6" x14ac:dyDescent="0.25">
      <c r="A30" s="4" t="s">
        <v>86</v>
      </c>
      <c r="B30" s="4" t="s">
        <v>87</v>
      </c>
      <c r="C30" s="4" t="s">
        <v>253</v>
      </c>
      <c r="D30" s="3"/>
      <c r="E30" s="4" t="s">
        <v>88</v>
      </c>
      <c r="F30" s="5">
        <v>23214.603491900001</v>
      </c>
    </row>
    <row r="31" spans="1:6" x14ac:dyDescent="0.25">
      <c r="A31" s="4" t="s">
        <v>89</v>
      </c>
      <c r="B31" s="4" t="s">
        <v>90</v>
      </c>
      <c r="C31" s="3"/>
      <c r="D31" s="4" t="s">
        <v>6</v>
      </c>
      <c r="E31" s="4" t="s">
        <v>91</v>
      </c>
      <c r="F31" s="5">
        <v>31361626.312399998</v>
      </c>
    </row>
    <row r="32" spans="1:6" x14ac:dyDescent="0.25">
      <c r="A32" s="4" t="s">
        <v>94</v>
      </c>
      <c r="B32" s="4" t="s">
        <v>95</v>
      </c>
      <c r="C32" s="3"/>
      <c r="D32" s="4" t="s">
        <v>34</v>
      </c>
      <c r="E32" s="4" t="s">
        <v>96</v>
      </c>
      <c r="F32" s="5">
        <v>1708622.6945400001</v>
      </c>
    </row>
    <row r="33" spans="1:6" x14ac:dyDescent="0.25">
      <c r="A33" s="4" t="s">
        <v>94</v>
      </c>
      <c r="B33" s="4" t="s">
        <v>95</v>
      </c>
      <c r="C33" s="3"/>
      <c r="D33" s="4" t="s">
        <v>6</v>
      </c>
      <c r="E33" s="4" t="s">
        <v>97</v>
      </c>
      <c r="F33" s="5">
        <v>1907165.70172</v>
      </c>
    </row>
    <row r="34" spans="1:6" x14ac:dyDescent="0.25">
      <c r="A34" s="4" t="s">
        <v>98</v>
      </c>
      <c r="B34" s="4" t="s">
        <v>99</v>
      </c>
      <c r="C34" s="3"/>
      <c r="D34" s="4" t="s">
        <v>34</v>
      </c>
      <c r="E34" s="4" t="s">
        <v>100</v>
      </c>
      <c r="F34" s="5">
        <v>5651381.4678800004</v>
      </c>
    </row>
    <row r="35" spans="1:6" x14ac:dyDescent="0.25">
      <c r="A35" s="4" t="s">
        <v>103</v>
      </c>
      <c r="B35" s="4" t="s">
        <v>104</v>
      </c>
      <c r="C35" s="3"/>
      <c r="D35" s="4" t="s">
        <v>26</v>
      </c>
      <c r="E35" s="4" t="s">
        <v>105</v>
      </c>
      <c r="F35" s="5">
        <v>99840.067133300006</v>
      </c>
    </row>
    <row r="36" spans="1:6" x14ac:dyDescent="0.25">
      <c r="A36" s="4" t="s">
        <v>106</v>
      </c>
      <c r="B36" s="4" t="s">
        <v>107</v>
      </c>
      <c r="C36" s="4" t="s">
        <v>252</v>
      </c>
      <c r="D36" s="3"/>
      <c r="E36" s="4" t="s">
        <v>108</v>
      </c>
      <c r="F36" s="5">
        <v>711752.65105099999</v>
      </c>
    </row>
    <row r="37" spans="1:6" x14ac:dyDescent="0.25">
      <c r="A37" s="4" t="s">
        <v>109</v>
      </c>
      <c r="B37" s="4" t="s">
        <v>110</v>
      </c>
      <c r="C37" s="3"/>
      <c r="D37" s="4" t="s">
        <v>34</v>
      </c>
      <c r="E37" s="4" t="s">
        <v>111</v>
      </c>
      <c r="F37" s="5">
        <v>107441213.78200001</v>
      </c>
    </row>
    <row r="38" spans="1:6" x14ac:dyDescent="0.25">
      <c r="A38" s="4" t="s">
        <v>109</v>
      </c>
      <c r="B38" s="4" t="s">
        <v>110</v>
      </c>
      <c r="C38" s="3"/>
      <c r="D38" s="4" t="s">
        <v>112</v>
      </c>
      <c r="E38" s="4" t="s">
        <v>113</v>
      </c>
      <c r="F38" s="5">
        <v>165400344.52599999</v>
      </c>
    </row>
    <row r="39" spans="1:6" x14ac:dyDescent="0.25">
      <c r="A39" s="4" t="s">
        <v>114</v>
      </c>
      <c r="B39" s="4" t="s">
        <v>115</v>
      </c>
      <c r="C39" s="3"/>
      <c r="D39" s="4" t="s">
        <v>34</v>
      </c>
      <c r="E39" s="4" t="s">
        <v>116</v>
      </c>
      <c r="F39" s="5">
        <v>1324661.81006</v>
      </c>
    </row>
    <row r="40" spans="1:6" x14ac:dyDescent="0.25">
      <c r="A40" s="4" t="s">
        <v>117</v>
      </c>
      <c r="B40" s="4" t="s">
        <v>118</v>
      </c>
      <c r="C40" s="4" t="s">
        <v>253</v>
      </c>
      <c r="D40" s="3"/>
      <c r="E40" s="4" t="s">
        <v>119</v>
      </c>
      <c r="F40" s="5">
        <v>30147994.050099999</v>
      </c>
    </row>
    <row r="41" spans="1:6" x14ac:dyDescent="0.25">
      <c r="A41" s="4" t="s">
        <v>117</v>
      </c>
      <c r="B41" s="4" t="s">
        <v>118</v>
      </c>
      <c r="C41" s="3"/>
      <c r="D41" s="4" t="s">
        <v>6</v>
      </c>
      <c r="E41" s="4" t="s">
        <v>120</v>
      </c>
      <c r="F41" s="5">
        <v>104713.258294</v>
      </c>
    </row>
    <row r="42" spans="1:6" x14ac:dyDescent="0.25">
      <c r="A42" s="4" t="s">
        <v>121</v>
      </c>
      <c r="B42" s="4" t="s">
        <v>122</v>
      </c>
      <c r="C42" s="3"/>
      <c r="D42" s="4" t="s">
        <v>34</v>
      </c>
      <c r="E42" s="4" t="s">
        <v>123</v>
      </c>
      <c r="F42" s="5">
        <v>2731212.48654</v>
      </c>
    </row>
    <row r="43" spans="1:6" x14ac:dyDescent="0.25">
      <c r="A43" s="4" t="s">
        <v>121</v>
      </c>
      <c r="B43" s="4" t="s">
        <v>122</v>
      </c>
      <c r="C43" s="3"/>
      <c r="D43" s="4" t="s">
        <v>6</v>
      </c>
      <c r="E43" s="4" t="s">
        <v>124</v>
      </c>
      <c r="F43" s="5">
        <v>30416040.973700002</v>
      </c>
    </row>
    <row r="44" spans="1:6" x14ac:dyDescent="0.25">
      <c r="A44" s="4" t="s">
        <v>125</v>
      </c>
      <c r="B44" s="4" t="s">
        <v>126</v>
      </c>
      <c r="C44" s="3"/>
      <c r="D44" s="4" t="s">
        <v>34</v>
      </c>
      <c r="E44" s="4" t="s">
        <v>127</v>
      </c>
      <c r="F44" s="5">
        <v>33759346.674999997</v>
      </c>
    </row>
    <row r="45" spans="1:6" x14ac:dyDescent="0.25">
      <c r="A45" s="4" t="s">
        <v>128</v>
      </c>
      <c r="B45" s="4" t="s">
        <v>129</v>
      </c>
      <c r="C45" s="4" t="s">
        <v>252</v>
      </c>
      <c r="D45" s="3"/>
      <c r="E45" s="4" t="s">
        <v>130</v>
      </c>
      <c r="F45" s="5">
        <v>202439.545518</v>
      </c>
    </row>
    <row r="46" spans="1:6" x14ac:dyDescent="0.25">
      <c r="A46" s="4" t="s">
        <v>128</v>
      </c>
      <c r="B46" s="4" t="s">
        <v>129</v>
      </c>
      <c r="C46" s="4" t="s">
        <v>18</v>
      </c>
      <c r="D46" s="3"/>
      <c r="E46" s="4" t="s">
        <v>131</v>
      </c>
      <c r="F46" s="5">
        <v>502990.44844800001</v>
      </c>
    </row>
    <row r="47" spans="1:6" x14ac:dyDescent="0.25">
      <c r="A47" s="4" t="s">
        <v>132</v>
      </c>
      <c r="B47" s="4" t="s">
        <v>133</v>
      </c>
      <c r="C47" s="4" t="s">
        <v>253</v>
      </c>
      <c r="D47" s="3"/>
      <c r="E47" s="4" t="s">
        <v>134</v>
      </c>
      <c r="F47" s="5">
        <v>587572.83430900006</v>
      </c>
    </row>
    <row r="48" spans="1:6" x14ac:dyDescent="0.25">
      <c r="A48" s="4" t="s">
        <v>135</v>
      </c>
      <c r="B48" s="4" t="s">
        <v>136</v>
      </c>
      <c r="C48" s="4" t="s">
        <v>18</v>
      </c>
      <c r="D48" s="3"/>
      <c r="E48" s="4" t="s">
        <v>137</v>
      </c>
      <c r="F48" s="5">
        <v>40704531.0119</v>
      </c>
    </row>
    <row r="49" spans="1:6" x14ac:dyDescent="0.25">
      <c r="A49" s="4" t="s">
        <v>135</v>
      </c>
      <c r="B49" s="4" t="s">
        <v>136</v>
      </c>
      <c r="C49" s="4" t="s">
        <v>30</v>
      </c>
      <c r="D49" s="3"/>
      <c r="E49" s="4" t="s">
        <v>138</v>
      </c>
      <c r="F49" s="5">
        <v>433437592.65200001</v>
      </c>
    </row>
    <row r="50" spans="1:6" x14ac:dyDescent="0.25">
      <c r="A50" s="4" t="s">
        <v>139</v>
      </c>
      <c r="B50" s="4" t="s">
        <v>140</v>
      </c>
      <c r="C50" s="4" t="s">
        <v>18</v>
      </c>
      <c r="D50" s="3"/>
      <c r="E50" s="4" t="s">
        <v>141</v>
      </c>
      <c r="F50" s="5">
        <v>7150610.2133799996</v>
      </c>
    </row>
    <row r="51" spans="1:6" x14ac:dyDescent="0.25">
      <c r="A51" s="4" t="s">
        <v>142</v>
      </c>
      <c r="B51" s="4" t="s">
        <v>143</v>
      </c>
      <c r="C51" s="4" t="s">
        <v>253</v>
      </c>
      <c r="D51" s="3"/>
      <c r="E51" s="4" t="s">
        <v>144</v>
      </c>
      <c r="F51" s="5">
        <v>627667.01926299999</v>
      </c>
    </row>
    <row r="52" spans="1:6" x14ac:dyDescent="0.25">
      <c r="A52" s="4" t="s">
        <v>142</v>
      </c>
      <c r="B52" s="4" t="s">
        <v>143</v>
      </c>
      <c r="C52" s="3"/>
      <c r="D52" s="4" t="s">
        <v>6</v>
      </c>
      <c r="E52" s="4" t="s">
        <v>145</v>
      </c>
      <c r="F52" s="5">
        <v>34541622.776000001</v>
      </c>
    </row>
    <row r="53" spans="1:6" x14ac:dyDescent="0.25">
      <c r="A53" s="4" t="s">
        <v>146</v>
      </c>
      <c r="B53" s="4" t="s">
        <v>147</v>
      </c>
      <c r="C53" s="4" t="s">
        <v>252</v>
      </c>
      <c r="D53" s="3"/>
      <c r="E53" s="4" t="s">
        <v>148</v>
      </c>
      <c r="F53" s="5">
        <v>1113815.8116599999</v>
      </c>
    </row>
    <row r="54" spans="1:6" x14ac:dyDescent="0.25">
      <c r="A54" s="4" t="s">
        <v>146</v>
      </c>
      <c r="B54" s="4" t="s">
        <v>147</v>
      </c>
      <c r="C54" s="4" t="s">
        <v>253</v>
      </c>
      <c r="D54" s="3"/>
      <c r="E54" s="4" t="s">
        <v>149</v>
      </c>
      <c r="F54" s="5">
        <v>168656.91248500001</v>
      </c>
    </row>
    <row r="55" spans="1:6" x14ac:dyDescent="0.25">
      <c r="A55" s="4" t="s">
        <v>150</v>
      </c>
      <c r="B55" s="4" t="s">
        <v>151</v>
      </c>
      <c r="C55" s="4" t="s">
        <v>18</v>
      </c>
      <c r="D55" s="3"/>
      <c r="E55" s="4" t="s">
        <v>152</v>
      </c>
      <c r="F55" s="5">
        <v>3956742.9983799998</v>
      </c>
    </row>
    <row r="56" spans="1:6" x14ac:dyDescent="0.25">
      <c r="A56" s="4" t="s">
        <v>153</v>
      </c>
      <c r="B56" s="4" t="s">
        <v>154</v>
      </c>
      <c r="C56" s="4" t="s">
        <v>30</v>
      </c>
      <c r="D56" s="3"/>
      <c r="E56" s="4" t="s">
        <v>155</v>
      </c>
      <c r="F56" s="5">
        <v>79029199.914399996</v>
      </c>
    </row>
    <row r="57" spans="1:6" x14ac:dyDescent="0.25">
      <c r="A57" s="4" t="s">
        <v>156</v>
      </c>
      <c r="B57" s="4" t="s">
        <v>157</v>
      </c>
      <c r="C57" s="4" t="s">
        <v>252</v>
      </c>
      <c r="D57" s="3"/>
      <c r="E57" s="4" t="s">
        <v>158</v>
      </c>
      <c r="F57" s="5">
        <v>599260.94711800001</v>
      </c>
    </row>
    <row r="58" spans="1:6" x14ac:dyDescent="0.25">
      <c r="A58" s="4" t="s">
        <v>159</v>
      </c>
      <c r="B58" s="4" t="s">
        <v>160</v>
      </c>
      <c r="C58" s="3"/>
      <c r="D58" s="4" t="s">
        <v>26</v>
      </c>
      <c r="E58" s="4" t="s">
        <v>161</v>
      </c>
      <c r="F58" s="5">
        <v>4910630.3219100004</v>
      </c>
    </row>
    <row r="59" spans="1:6" x14ac:dyDescent="0.25">
      <c r="A59" s="4" t="s">
        <v>162</v>
      </c>
      <c r="B59" s="4" t="s">
        <v>163</v>
      </c>
      <c r="C59" s="4" t="s">
        <v>164</v>
      </c>
      <c r="D59" s="3"/>
      <c r="E59" s="4" t="s">
        <v>165</v>
      </c>
      <c r="F59" s="5">
        <v>1960778.8992300001</v>
      </c>
    </row>
    <row r="60" spans="1:6" x14ac:dyDescent="0.25">
      <c r="A60" s="4" t="s">
        <v>162</v>
      </c>
      <c r="B60" s="4" t="s">
        <v>163</v>
      </c>
      <c r="C60" s="3"/>
      <c r="D60" s="4" t="s">
        <v>112</v>
      </c>
      <c r="E60" s="4" t="s">
        <v>166</v>
      </c>
      <c r="F60" s="5">
        <v>22783741.499400001</v>
      </c>
    </row>
    <row r="61" spans="1:6" x14ac:dyDescent="0.25">
      <c r="A61" s="4" t="s">
        <v>167</v>
      </c>
      <c r="B61" s="4" t="s">
        <v>168</v>
      </c>
      <c r="C61" s="3"/>
      <c r="D61" s="4" t="s">
        <v>6</v>
      </c>
      <c r="E61" s="4" t="s">
        <v>169</v>
      </c>
      <c r="F61" s="5">
        <v>92395857.134100005</v>
      </c>
    </row>
    <row r="62" spans="1:6" x14ac:dyDescent="0.25">
      <c r="A62" s="4" t="s">
        <v>170</v>
      </c>
      <c r="B62" s="4" t="s">
        <v>171</v>
      </c>
      <c r="C62" s="4" t="s">
        <v>253</v>
      </c>
      <c r="D62" s="3"/>
      <c r="E62" s="4" t="s">
        <v>172</v>
      </c>
      <c r="F62" s="5">
        <v>66042.904434600001</v>
      </c>
    </row>
    <row r="63" spans="1:6" x14ac:dyDescent="0.25">
      <c r="A63" s="4" t="s">
        <v>170</v>
      </c>
      <c r="B63" s="4" t="s">
        <v>171</v>
      </c>
      <c r="C63" s="3"/>
      <c r="D63" s="4" t="s">
        <v>6</v>
      </c>
      <c r="E63" s="4" t="s">
        <v>173</v>
      </c>
      <c r="F63" s="5">
        <v>51945.580434900003</v>
      </c>
    </row>
    <row r="64" spans="1:6" x14ac:dyDescent="0.25">
      <c r="A64" s="4" t="s">
        <v>174</v>
      </c>
      <c r="B64" s="4" t="s">
        <v>175</v>
      </c>
      <c r="C64" s="4" t="s">
        <v>30</v>
      </c>
      <c r="D64" s="3"/>
      <c r="E64" s="4" t="s">
        <v>176</v>
      </c>
      <c r="F64" s="5">
        <v>28257103.916999999</v>
      </c>
    </row>
    <row r="65" spans="1:6" x14ac:dyDescent="0.25">
      <c r="A65" s="4" t="s">
        <v>174</v>
      </c>
      <c r="B65" s="4" t="s">
        <v>175</v>
      </c>
      <c r="C65" s="3"/>
      <c r="D65" s="4" t="s">
        <v>177</v>
      </c>
      <c r="E65" s="4" t="s">
        <v>178</v>
      </c>
      <c r="F65" s="5">
        <v>15063455.315300001</v>
      </c>
    </row>
    <row r="66" spans="1:6" x14ac:dyDescent="0.25">
      <c r="A66" s="4" t="s">
        <v>179</v>
      </c>
      <c r="B66" s="4" t="s">
        <v>180</v>
      </c>
      <c r="C66" s="3"/>
      <c r="D66" s="4" t="s">
        <v>181</v>
      </c>
      <c r="E66" s="4" t="s">
        <v>182</v>
      </c>
      <c r="F66" s="5">
        <v>21252866.278999999</v>
      </c>
    </row>
    <row r="67" spans="1:6" x14ac:dyDescent="0.25">
      <c r="A67" s="4" t="s">
        <v>179</v>
      </c>
      <c r="B67" s="4" t="s">
        <v>180</v>
      </c>
      <c r="C67" s="3"/>
      <c r="D67" s="4" t="s">
        <v>183</v>
      </c>
      <c r="E67" s="4" t="s">
        <v>184</v>
      </c>
      <c r="F67" s="5">
        <v>35158350.063000001</v>
      </c>
    </row>
    <row r="68" spans="1:6" x14ac:dyDescent="0.25">
      <c r="A68" s="4" t="s">
        <v>185</v>
      </c>
      <c r="B68" s="4" t="s">
        <v>186</v>
      </c>
      <c r="C68" s="3"/>
      <c r="D68" s="4" t="s">
        <v>181</v>
      </c>
      <c r="E68" s="4" t="s">
        <v>187</v>
      </c>
      <c r="F68" s="5">
        <v>18252351.900899999</v>
      </c>
    </row>
    <row r="69" spans="1:6" x14ac:dyDescent="0.25">
      <c r="A69" s="4" t="s">
        <v>188</v>
      </c>
      <c r="B69" s="4" t="s">
        <v>189</v>
      </c>
      <c r="C69" s="3"/>
      <c r="D69" s="4" t="s">
        <v>190</v>
      </c>
      <c r="E69" s="4" t="s">
        <v>191</v>
      </c>
      <c r="F69" s="5">
        <v>41701928.133000001</v>
      </c>
    </row>
    <row r="70" spans="1:6" x14ac:dyDescent="0.25">
      <c r="A70" s="4" t="s">
        <v>188</v>
      </c>
      <c r="B70" s="4" t="s">
        <v>189</v>
      </c>
      <c r="C70" s="3"/>
      <c r="D70" s="4" t="s">
        <v>192</v>
      </c>
      <c r="E70" s="4" t="s">
        <v>193</v>
      </c>
      <c r="F70" s="5">
        <v>49757122.634999998</v>
      </c>
    </row>
    <row r="71" spans="1:6" x14ac:dyDescent="0.25">
      <c r="A71" s="4" t="s">
        <v>194</v>
      </c>
      <c r="B71" s="4" t="s">
        <v>195</v>
      </c>
      <c r="C71" s="3"/>
      <c r="D71" s="4" t="s">
        <v>190</v>
      </c>
      <c r="E71" s="4" t="s">
        <v>196</v>
      </c>
      <c r="F71" s="5">
        <v>19606524.976599999</v>
      </c>
    </row>
    <row r="72" spans="1:6" x14ac:dyDescent="0.25">
      <c r="A72" s="4" t="s">
        <v>197</v>
      </c>
      <c r="B72" s="4" t="s">
        <v>198</v>
      </c>
      <c r="C72" s="3"/>
      <c r="D72" s="4" t="s">
        <v>199</v>
      </c>
      <c r="E72" s="4" t="s">
        <v>200</v>
      </c>
      <c r="F72" s="5">
        <v>16415267.406300001</v>
      </c>
    </row>
    <row r="73" spans="1:6" x14ac:dyDescent="0.25">
      <c r="A73" s="4" t="s">
        <v>201</v>
      </c>
      <c r="B73" s="4" t="s">
        <v>110</v>
      </c>
      <c r="C73" s="3"/>
      <c r="D73" s="4" t="s">
        <v>202</v>
      </c>
      <c r="E73" s="4" t="s">
        <v>203</v>
      </c>
      <c r="F73" s="5">
        <v>203386135.97499999</v>
      </c>
    </row>
    <row r="74" spans="1:6" x14ac:dyDescent="0.25">
      <c r="A74" s="4" t="s">
        <v>201</v>
      </c>
      <c r="B74" s="4" t="s">
        <v>110</v>
      </c>
      <c r="C74" s="3"/>
      <c r="D74" s="4" t="s">
        <v>204</v>
      </c>
      <c r="E74" s="4" t="s">
        <v>205</v>
      </c>
      <c r="F74" s="5">
        <v>165687154.65599999</v>
      </c>
    </row>
    <row r="75" spans="1:6" x14ac:dyDescent="0.25">
      <c r="A75" s="4" t="s">
        <v>206</v>
      </c>
      <c r="B75" s="4" t="s">
        <v>99</v>
      </c>
      <c r="C75" s="3"/>
      <c r="D75" s="4" t="s">
        <v>207</v>
      </c>
      <c r="E75" s="4" t="s">
        <v>208</v>
      </c>
      <c r="F75" s="5">
        <v>116993522.46600001</v>
      </c>
    </row>
    <row r="76" spans="1:6" x14ac:dyDescent="0.25">
      <c r="A76" s="4" t="s">
        <v>209</v>
      </c>
      <c r="B76" s="4" t="s">
        <v>107</v>
      </c>
      <c r="C76" s="3"/>
      <c r="D76" s="4" t="s">
        <v>190</v>
      </c>
      <c r="E76" s="4" t="s">
        <v>210</v>
      </c>
      <c r="F76" s="5">
        <v>58208442.457999997</v>
      </c>
    </row>
    <row r="77" spans="1:6" x14ac:dyDescent="0.25">
      <c r="A77" s="4" t="s">
        <v>211</v>
      </c>
      <c r="B77" s="4" t="s">
        <v>212</v>
      </c>
      <c r="C77" s="3"/>
      <c r="D77" s="4" t="s">
        <v>190</v>
      </c>
      <c r="E77" s="4" t="s">
        <v>213</v>
      </c>
      <c r="F77" s="5">
        <v>57990056.607199997</v>
      </c>
    </row>
    <row r="78" spans="1:6" x14ac:dyDescent="0.25">
      <c r="A78" s="4" t="s">
        <v>211</v>
      </c>
      <c r="B78" s="4" t="s">
        <v>212</v>
      </c>
      <c r="C78" s="3"/>
      <c r="D78" s="4" t="s">
        <v>249</v>
      </c>
      <c r="E78" s="4" t="s">
        <v>248</v>
      </c>
      <c r="F78" s="5">
        <v>60508543.980400003</v>
      </c>
    </row>
    <row r="79" spans="1:6" x14ac:dyDescent="0.25">
      <c r="A79" s="4" t="s">
        <v>214</v>
      </c>
      <c r="B79" s="4" t="s">
        <v>215</v>
      </c>
      <c r="C79" s="3"/>
      <c r="D79" s="4" t="s">
        <v>207</v>
      </c>
      <c r="E79" s="4" t="s">
        <v>216</v>
      </c>
      <c r="F79" s="5">
        <v>975438732.29200006</v>
      </c>
    </row>
    <row r="80" spans="1:6" x14ac:dyDescent="0.25">
      <c r="A80" s="4" t="s">
        <v>217</v>
      </c>
      <c r="B80" s="4" t="s">
        <v>168</v>
      </c>
      <c r="C80" s="3"/>
      <c r="D80" s="4" t="s">
        <v>181</v>
      </c>
      <c r="E80" s="4" t="s">
        <v>218</v>
      </c>
      <c r="F80" s="5">
        <v>45410573.118100002</v>
      </c>
    </row>
    <row r="81" spans="1:6" x14ac:dyDescent="0.25">
      <c r="A81" s="4" t="s">
        <v>219</v>
      </c>
      <c r="B81" s="4" t="s">
        <v>220</v>
      </c>
      <c r="C81" s="3"/>
      <c r="D81" s="4" t="s">
        <v>181</v>
      </c>
      <c r="E81" s="4" t="s">
        <v>221</v>
      </c>
      <c r="F81" s="5">
        <v>20869114.139199998</v>
      </c>
    </row>
    <row r="82" spans="1:6" x14ac:dyDescent="0.25">
      <c r="A82" s="4" t="s">
        <v>222</v>
      </c>
      <c r="B82" s="4" t="s">
        <v>223</v>
      </c>
      <c r="C82" s="3"/>
      <c r="D82" s="4" t="s">
        <v>181</v>
      </c>
      <c r="E82" s="4" t="s">
        <v>224</v>
      </c>
      <c r="F82" s="5">
        <v>9276666.3041699994</v>
      </c>
    </row>
    <row r="83" spans="1:6" x14ac:dyDescent="0.25">
      <c r="A83" s="4" t="s">
        <v>225</v>
      </c>
      <c r="B83" s="4" t="s">
        <v>226</v>
      </c>
      <c r="C83" s="3"/>
      <c r="D83" s="4" t="s">
        <v>181</v>
      </c>
      <c r="E83" s="4" t="s">
        <v>227</v>
      </c>
      <c r="F83" s="5">
        <v>11199021.915100001</v>
      </c>
    </row>
    <row r="84" spans="1:6" x14ac:dyDescent="0.25">
      <c r="A84" s="4" t="s">
        <v>228</v>
      </c>
      <c r="B84" s="4" t="s">
        <v>229</v>
      </c>
      <c r="C84" s="3"/>
      <c r="D84" s="4" t="s">
        <v>181</v>
      </c>
      <c r="E84" s="4" t="s">
        <v>230</v>
      </c>
      <c r="F84" s="5">
        <v>12079222.198899999</v>
      </c>
    </row>
    <row r="85" spans="1:6" x14ac:dyDescent="0.25">
      <c r="A85" s="4" t="s">
        <v>231</v>
      </c>
      <c r="B85" s="4" t="s">
        <v>232</v>
      </c>
      <c r="C85" s="3"/>
      <c r="D85" s="4" t="s">
        <v>199</v>
      </c>
      <c r="E85" s="4" t="s">
        <v>254</v>
      </c>
      <c r="F85" s="5">
        <v>122427345.84900001</v>
      </c>
    </row>
    <row r="86" spans="1:6" x14ac:dyDescent="0.25">
      <c r="A86" s="4" t="s">
        <v>231</v>
      </c>
      <c r="B86" s="4" t="s">
        <v>232</v>
      </c>
      <c r="C86" s="3"/>
      <c r="D86" s="4" t="s">
        <v>183</v>
      </c>
      <c r="E86" s="4" t="s">
        <v>233</v>
      </c>
      <c r="F86" s="5">
        <v>79055855.739999995</v>
      </c>
    </row>
    <row r="87" spans="1:6" x14ac:dyDescent="0.25">
      <c r="A87" s="4" t="s">
        <v>234</v>
      </c>
      <c r="B87" s="4" t="s">
        <v>235</v>
      </c>
      <c r="C87" s="3"/>
      <c r="D87" s="4" t="s">
        <v>181</v>
      </c>
      <c r="E87" s="4" t="s">
        <v>236</v>
      </c>
      <c r="F87" s="5">
        <v>9794523.4206700008</v>
      </c>
    </row>
    <row r="88" spans="1:6" x14ac:dyDescent="0.25">
      <c r="A88" s="4" t="s">
        <v>234</v>
      </c>
      <c r="B88" s="4" t="s">
        <v>235</v>
      </c>
      <c r="C88" s="3"/>
      <c r="D88" s="4" t="s">
        <v>251</v>
      </c>
      <c r="E88" s="4" t="s">
        <v>250</v>
      </c>
      <c r="F88" s="5">
        <v>76023255.283500001</v>
      </c>
    </row>
    <row r="89" spans="1:6" x14ac:dyDescent="0.25">
      <c r="A89" s="4" t="s">
        <v>237</v>
      </c>
      <c r="B89" s="4" t="s">
        <v>238</v>
      </c>
      <c r="C89" s="3"/>
      <c r="D89" s="4" t="s">
        <v>199</v>
      </c>
      <c r="E89" s="4" t="s">
        <v>239</v>
      </c>
      <c r="F89" s="5">
        <v>493158794.977</v>
      </c>
    </row>
    <row r="90" spans="1:6" x14ac:dyDescent="0.25">
      <c r="A90" s="4" t="s">
        <v>240</v>
      </c>
      <c r="B90" s="4" t="s">
        <v>241</v>
      </c>
      <c r="C90" s="4" t="s">
        <v>255</v>
      </c>
      <c r="D90" s="4" t="s">
        <v>256</v>
      </c>
      <c r="E90" s="4" t="s">
        <v>243</v>
      </c>
      <c r="F90" s="5" t="s">
        <v>0</v>
      </c>
    </row>
  </sheetData>
  <sortState ref="A1:Q90">
    <sortCondition ref="E1:E9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mzvikart</dc:creator>
  <cp:lastModifiedBy>Grega Danev</cp:lastModifiedBy>
  <dcterms:created xsi:type="dcterms:W3CDTF">2012-12-13T07:30:22Z</dcterms:created>
  <dcterms:modified xsi:type="dcterms:W3CDTF">2013-10-08T11:05:49Z</dcterms:modified>
</cp:coreProperties>
</file>