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8915" windowHeight="1153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3" i="1"/>
  <c r="M5" i="1"/>
  <c r="N5" i="1" s="1"/>
  <c r="K5" i="1"/>
  <c r="L5" i="1" s="1"/>
  <c r="M3" i="1"/>
  <c r="N3" i="1" s="1"/>
  <c r="K3" i="1"/>
  <c r="L3" i="1" s="1"/>
</calcChain>
</file>

<file path=xl/sharedStrings.xml><?xml version="1.0" encoding="utf-8"?>
<sst xmlns="http://schemas.openxmlformats.org/spreadsheetml/2006/main" count="66" uniqueCount="33">
  <si>
    <t>3-120-HT6410</t>
  </si>
  <si>
    <t>3-220-HT6210</t>
  </si>
  <si>
    <t>3-234-HT6210</t>
  </si>
  <si>
    <t>3-234-HT6510</t>
  </si>
  <si>
    <t>3-267-HT6210</t>
  </si>
  <si>
    <t>3-270-HT6230</t>
  </si>
  <si>
    <t>3-275-HT6410</t>
  </si>
  <si>
    <t>5-002-A122</t>
  </si>
  <si>
    <t>5-002-A412</t>
  </si>
  <si>
    <t>5-003-A122</t>
  </si>
  <si>
    <t>5-010-A072</t>
  </si>
  <si>
    <t>5-011-A031</t>
  </si>
  <si>
    <t>5-012-A031</t>
  </si>
  <si>
    <t>5-014-A122</t>
  </si>
  <si>
    <t>5-022-A233</t>
  </si>
  <si>
    <t>5-023-A246</t>
  </si>
  <si>
    <t>Koda cone</t>
  </si>
  <si>
    <t>Njive</t>
  </si>
  <si>
    <t>Travniki</t>
  </si>
  <si>
    <t>Travniški sadovnjaki</t>
  </si>
  <si>
    <t>Zaraščene površine</t>
  </si>
  <si>
    <t>Skupna P 06</t>
  </si>
  <si>
    <t>delež 06</t>
  </si>
  <si>
    <t>Skupna P 11</t>
  </si>
  <si>
    <t>delež 11</t>
  </si>
  <si>
    <t>Cilji po conaciji 2006</t>
  </si>
  <si>
    <t>Cilji po conaciji 2010</t>
  </si>
  <si>
    <t>vrsta ukrepa</t>
  </si>
  <si>
    <t>EKS</t>
  </si>
  <si>
    <t>STE/VTR/HAB</t>
  </si>
  <si>
    <t>3-224-HT6410</t>
  </si>
  <si>
    <t>Površina cone 2010</t>
  </si>
  <si>
    <t>Površina njive travniki, sadovnjaki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</si>
</sst>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Fill="1"/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O8" sqref="O8"/>
    </sheetView>
  </sheetViews>
  <sheetFormatPr defaultRowHeight="15" x14ac:dyDescent="0.25"/>
  <cols>
    <col min="1" max="1" width="12.7109375" bestFit="1" customWidth="1"/>
    <col min="2" max="2" width="13.42578125" bestFit="1" customWidth="1"/>
    <col min="11" max="11" width="11.42578125" bestFit="1" customWidth="1"/>
    <col min="13" max="13" width="11.42578125" bestFit="1" customWidth="1"/>
    <col min="15" max="15" width="14.140625" customWidth="1"/>
    <col min="16" max="16" width="19.7109375" customWidth="1"/>
    <col min="17" max="17" width="13.140625" customWidth="1"/>
    <col min="19" max="19" width="11.140625" customWidth="1"/>
    <col min="20" max="20" width="13.140625" customWidth="1"/>
  </cols>
  <sheetData>
    <row r="1" spans="1:22" x14ac:dyDescent="0.25">
      <c r="A1" s="9" t="s">
        <v>16</v>
      </c>
      <c r="B1" s="10" t="s">
        <v>31</v>
      </c>
      <c r="C1" s="16" t="s">
        <v>17</v>
      </c>
      <c r="D1" s="16"/>
      <c r="E1" s="16" t="s">
        <v>18</v>
      </c>
      <c r="F1" s="16"/>
      <c r="G1" s="16" t="s">
        <v>19</v>
      </c>
      <c r="H1" s="16"/>
      <c r="I1" s="16" t="s">
        <v>20</v>
      </c>
      <c r="J1" s="16"/>
      <c r="O1" s="16" t="s">
        <v>32</v>
      </c>
      <c r="P1" s="16"/>
      <c r="Q1" s="16" t="s">
        <v>25</v>
      </c>
      <c r="R1" s="16"/>
      <c r="S1" s="16"/>
      <c r="T1" s="16" t="s">
        <v>26</v>
      </c>
      <c r="U1" s="16"/>
      <c r="V1" s="16"/>
    </row>
    <row r="2" spans="1:22" x14ac:dyDescent="0.25">
      <c r="B2" s="10"/>
      <c r="C2" s="11">
        <v>2006</v>
      </c>
      <c r="D2" s="11">
        <v>2011</v>
      </c>
      <c r="E2" s="11">
        <v>2006</v>
      </c>
      <c r="F2" s="11">
        <v>2011</v>
      </c>
      <c r="G2" s="11">
        <v>2006</v>
      </c>
      <c r="H2" s="11">
        <v>2011</v>
      </c>
      <c r="I2" s="11">
        <v>2006</v>
      </c>
      <c r="J2" s="11">
        <v>2011</v>
      </c>
      <c r="K2" s="10" t="s">
        <v>21</v>
      </c>
      <c r="L2" s="10" t="s">
        <v>22</v>
      </c>
      <c r="M2" s="10" t="s">
        <v>23</v>
      </c>
      <c r="N2" s="10" t="s">
        <v>24</v>
      </c>
      <c r="O2" s="12">
        <v>2006</v>
      </c>
      <c r="P2" s="12">
        <v>2011</v>
      </c>
      <c r="Q2" s="12" t="s">
        <v>27</v>
      </c>
      <c r="R2" s="10">
        <v>2010</v>
      </c>
      <c r="S2" s="10">
        <v>2013</v>
      </c>
      <c r="T2" s="10" t="s">
        <v>27</v>
      </c>
      <c r="U2" s="10">
        <v>2010</v>
      </c>
      <c r="V2" s="10">
        <v>2013</v>
      </c>
    </row>
    <row r="3" spans="1:22" x14ac:dyDescent="0.25">
      <c r="A3" s="1" t="s">
        <v>0</v>
      </c>
      <c r="B3" s="1">
        <v>658912.39631500002</v>
      </c>
      <c r="C3" s="2">
        <v>5650</v>
      </c>
      <c r="D3" s="2">
        <v>7711</v>
      </c>
      <c r="E3" s="2">
        <v>129109</v>
      </c>
      <c r="F3" s="2">
        <v>117676</v>
      </c>
      <c r="G3" s="2">
        <v>0</v>
      </c>
      <c r="H3" s="3">
        <v>0</v>
      </c>
      <c r="I3" s="2">
        <v>11283</v>
      </c>
      <c r="J3" s="2">
        <v>23717</v>
      </c>
      <c r="K3" s="1">
        <f t="shared" ref="K3" si="0">C3+E3+G3+I3</f>
        <v>146042</v>
      </c>
      <c r="L3">
        <f t="shared" ref="L3" si="1">K3/B3</f>
        <v>0.22164099630959602</v>
      </c>
      <c r="M3">
        <f t="shared" ref="M3" si="2">D3+F3+H3+J3</f>
        <v>149104</v>
      </c>
      <c r="N3">
        <f t="shared" ref="N3" si="3">M3/B3</f>
        <v>0.22628804805293004</v>
      </c>
      <c r="O3">
        <f>C3+E3+G3</f>
        <v>134759</v>
      </c>
      <c r="P3">
        <f>D3+F3+H3</f>
        <v>125387</v>
      </c>
      <c r="Q3" t="s">
        <v>28</v>
      </c>
      <c r="R3">
        <v>5</v>
      </c>
      <c r="S3">
        <v>12</v>
      </c>
      <c r="T3" t="s">
        <v>28</v>
      </c>
      <c r="U3" s="15">
        <v>5</v>
      </c>
      <c r="V3" s="14">
        <v>13</v>
      </c>
    </row>
    <row r="4" spans="1:22" x14ac:dyDescent="0.25">
      <c r="A4" s="4" t="s">
        <v>1</v>
      </c>
      <c r="B4" s="4">
        <v>711752.65105099999</v>
      </c>
      <c r="C4" s="5">
        <v>19791</v>
      </c>
      <c r="D4" s="3">
        <v>51851</v>
      </c>
      <c r="E4" s="5">
        <v>463790</v>
      </c>
      <c r="F4" s="3">
        <v>346757</v>
      </c>
      <c r="G4" s="6">
        <v>0</v>
      </c>
      <c r="H4" s="5">
        <v>0</v>
      </c>
      <c r="I4" s="5">
        <v>33530</v>
      </c>
      <c r="J4" s="3">
        <v>33214</v>
      </c>
      <c r="K4" s="4">
        <v>517111</v>
      </c>
      <c r="L4" s="7">
        <v>0.72653189171324473</v>
      </c>
      <c r="M4">
        <v>431822</v>
      </c>
      <c r="N4">
        <v>0.60670234155412817</v>
      </c>
      <c r="O4">
        <f t="shared" ref="O4:O19" si="4">C4+E4+G4</f>
        <v>483581</v>
      </c>
      <c r="P4">
        <f t="shared" ref="P4:P19" si="5">D4+F4+H4</f>
        <v>398608</v>
      </c>
      <c r="Q4" t="s">
        <v>28</v>
      </c>
      <c r="R4">
        <v>50</v>
      </c>
      <c r="S4">
        <v>100</v>
      </c>
      <c r="T4" t="s">
        <v>28</v>
      </c>
      <c r="U4" s="14">
        <v>24</v>
      </c>
      <c r="V4" s="14">
        <v>48</v>
      </c>
    </row>
    <row r="5" spans="1:22" x14ac:dyDescent="0.25">
      <c r="A5" s="1" t="s">
        <v>30</v>
      </c>
      <c r="B5" s="1">
        <v>30147994.050099999</v>
      </c>
      <c r="C5" s="3">
        <v>221011</v>
      </c>
      <c r="D5" s="2">
        <v>241353</v>
      </c>
      <c r="E5" s="3">
        <v>6534732</v>
      </c>
      <c r="F5" s="3">
        <v>6418636</v>
      </c>
      <c r="G5" s="3">
        <v>586077</v>
      </c>
      <c r="H5" s="3">
        <v>691521</v>
      </c>
      <c r="I5" s="3">
        <v>78945</v>
      </c>
      <c r="J5" s="3">
        <v>188609</v>
      </c>
      <c r="K5" s="1">
        <f t="shared" ref="K5" si="6">C5+E5+G5+I5</f>
        <v>7420765</v>
      </c>
      <c r="L5">
        <f t="shared" ref="L5" si="7">K5/B5</f>
        <v>0.24614456894439335</v>
      </c>
      <c r="M5">
        <f t="shared" ref="M5" si="8">D5+F5+H5+J5</f>
        <v>7540119</v>
      </c>
      <c r="N5">
        <f t="shared" ref="N5" si="9">M5/B5</f>
        <v>0.25010350564186179</v>
      </c>
      <c r="O5">
        <f t="shared" si="4"/>
        <v>7341820</v>
      </c>
      <c r="P5">
        <f t="shared" si="5"/>
        <v>7351510</v>
      </c>
      <c r="Q5" t="s">
        <v>28</v>
      </c>
      <c r="R5">
        <v>400</v>
      </c>
      <c r="S5">
        <v>400</v>
      </c>
      <c r="T5" t="s">
        <v>28</v>
      </c>
      <c r="U5">
        <v>400</v>
      </c>
      <c r="V5">
        <v>400</v>
      </c>
    </row>
    <row r="6" spans="1:22" x14ac:dyDescent="0.25">
      <c r="A6" s="4" t="s">
        <v>2</v>
      </c>
      <c r="B6" s="4">
        <v>202439.545518</v>
      </c>
      <c r="C6" s="5">
        <v>5345</v>
      </c>
      <c r="D6" s="3">
        <v>5345</v>
      </c>
      <c r="E6" s="5">
        <v>172875</v>
      </c>
      <c r="F6" s="3">
        <v>172817</v>
      </c>
      <c r="G6" s="5">
        <v>0</v>
      </c>
      <c r="H6" s="5">
        <v>0</v>
      </c>
      <c r="I6" s="5">
        <v>16903</v>
      </c>
      <c r="J6" s="3">
        <v>16903</v>
      </c>
      <c r="K6" s="4">
        <v>195123</v>
      </c>
      <c r="L6" s="7">
        <v>0.96385812120216674</v>
      </c>
      <c r="M6">
        <v>195065</v>
      </c>
      <c r="N6">
        <v>0.96357161591560536</v>
      </c>
      <c r="O6">
        <f t="shared" si="4"/>
        <v>178220</v>
      </c>
      <c r="P6">
        <f t="shared" si="5"/>
        <v>178162</v>
      </c>
      <c r="Q6" t="s">
        <v>28</v>
      </c>
      <c r="R6">
        <v>20</v>
      </c>
      <c r="S6">
        <v>40</v>
      </c>
      <c r="T6" t="s">
        <v>28</v>
      </c>
      <c r="U6" s="14">
        <v>9</v>
      </c>
      <c r="V6" s="14">
        <v>17</v>
      </c>
    </row>
    <row r="7" spans="1:22" x14ac:dyDescent="0.25">
      <c r="A7" s="4" t="s">
        <v>3</v>
      </c>
      <c r="B7" s="4">
        <v>502990.44844800001</v>
      </c>
      <c r="C7" s="5">
        <v>74552</v>
      </c>
      <c r="D7" s="3">
        <v>64725</v>
      </c>
      <c r="E7" s="5">
        <v>420885</v>
      </c>
      <c r="F7" s="3">
        <v>426339</v>
      </c>
      <c r="G7" s="5">
        <v>0</v>
      </c>
      <c r="H7" s="5">
        <v>0</v>
      </c>
      <c r="I7" s="5">
        <v>2967</v>
      </c>
      <c r="J7" s="3">
        <v>3732</v>
      </c>
      <c r="K7" s="4">
        <v>498404</v>
      </c>
      <c r="L7" s="7">
        <v>0.99088163908051996</v>
      </c>
      <c r="M7">
        <v>494796</v>
      </c>
      <c r="N7">
        <v>0.98370854064270141</v>
      </c>
      <c r="O7">
        <f t="shared" si="4"/>
        <v>495437</v>
      </c>
      <c r="P7">
        <f t="shared" si="5"/>
        <v>491064</v>
      </c>
      <c r="Q7" t="s">
        <v>28</v>
      </c>
      <c r="R7">
        <v>20</v>
      </c>
      <c r="S7">
        <v>40</v>
      </c>
      <c r="T7" t="s">
        <v>28</v>
      </c>
      <c r="U7" s="14">
        <v>25</v>
      </c>
      <c r="V7" s="14">
        <v>49</v>
      </c>
    </row>
    <row r="8" spans="1:22" x14ac:dyDescent="0.25">
      <c r="A8" s="1" t="s">
        <v>4</v>
      </c>
      <c r="B8" s="1">
        <v>599260.94711800001</v>
      </c>
      <c r="C8" s="3">
        <v>602</v>
      </c>
      <c r="D8" s="3">
        <v>877</v>
      </c>
      <c r="E8" s="3">
        <v>562067</v>
      </c>
      <c r="F8" s="3">
        <v>508618</v>
      </c>
      <c r="G8" s="3">
        <v>24</v>
      </c>
      <c r="H8" s="3">
        <v>73</v>
      </c>
      <c r="I8" s="3">
        <v>14000</v>
      </c>
      <c r="J8" s="3">
        <v>67230</v>
      </c>
      <c r="K8" s="1">
        <v>576693</v>
      </c>
      <c r="L8">
        <v>0.96234036736994943</v>
      </c>
      <c r="M8">
        <v>576798</v>
      </c>
      <c r="N8">
        <v>0.962515583192881</v>
      </c>
      <c r="O8">
        <f t="shared" si="4"/>
        <v>562693</v>
      </c>
      <c r="P8">
        <f t="shared" si="5"/>
        <v>509568</v>
      </c>
      <c r="Q8" t="s">
        <v>28</v>
      </c>
      <c r="R8">
        <v>20</v>
      </c>
      <c r="S8">
        <v>40</v>
      </c>
      <c r="T8" t="s">
        <v>28</v>
      </c>
      <c r="U8" s="14">
        <v>19</v>
      </c>
      <c r="V8" s="14">
        <v>37</v>
      </c>
    </row>
    <row r="9" spans="1:22" x14ac:dyDescent="0.25">
      <c r="A9" s="1" t="s">
        <v>5</v>
      </c>
      <c r="B9" s="1">
        <v>1960778.8992300001</v>
      </c>
      <c r="C9" s="2">
        <v>0</v>
      </c>
      <c r="D9" s="2">
        <v>0</v>
      </c>
      <c r="E9" s="3">
        <v>630292</v>
      </c>
      <c r="F9" s="3">
        <v>709122</v>
      </c>
      <c r="G9" s="2">
        <v>0</v>
      </c>
      <c r="H9" s="3">
        <v>0</v>
      </c>
      <c r="I9" s="3">
        <v>5851</v>
      </c>
      <c r="J9" s="3">
        <v>8573</v>
      </c>
      <c r="K9" s="1">
        <v>636143</v>
      </c>
      <c r="L9">
        <v>0.32443382588919845</v>
      </c>
      <c r="M9">
        <v>717695</v>
      </c>
      <c r="N9">
        <v>0.36602546074003528</v>
      </c>
      <c r="O9">
        <f t="shared" si="4"/>
        <v>630292</v>
      </c>
      <c r="P9">
        <f t="shared" si="5"/>
        <v>709122</v>
      </c>
      <c r="Q9" t="s">
        <v>28</v>
      </c>
      <c r="R9">
        <v>14</v>
      </c>
      <c r="S9">
        <v>24</v>
      </c>
      <c r="T9" t="s">
        <v>28</v>
      </c>
      <c r="U9" s="14">
        <v>23</v>
      </c>
      <c r="V9" s="14">
        <v>45</v>
      </c>
    </row>
    <row r="10" spans="1:22" x14ac:dyDescent="0.25">
      <c r="A10" s="1" t="s">
        <v>6</v>
      </c>
      <c r="B10" s="1">
        <v>66042.904434600001</v>
      </c>
      <c r="C10" s="8">
        <v>0</v>
      </c>
      <c r="D10" s="2">
        <v>0</v>
      </c>
      <c r="E10" s="8">
        <v>27968</v>
      </c>
      <c r="F10" s="8">
        <v>11571</v>
      </c>
      <c r="G10" s="2">
        <v>0</v>
      </c>
      <c r="H10" s="8">
        <v>0</v>
      </c>
      <c r="I10" s="8">
        <v>13034</v>
      </c>
      <c r="J10" s="8">
        <v>7431</v>
      </c>
      <c r="K10" s="1">
        <v>41002</v>
      </c>
      <c r="L10">
        <v>0.62083883728346412</v>
      </c>
      <c r="M10">
        <v>19002</v>
      </c>
      <c r="N10">
        <v>0.28772205224282682</v>
      </c>
      <c r="O10">
        <f t="shared" si="4"/>
        <v>27968</v>
      </c>
      <c r="P10">
        <f t="shared" si="5"/>
        <v>11571</v>
      </c>
      <c r="Q10" t="s">
        <v>28</v>
      </c>
      <c r="R10">
        <v>10</v>
      </c>
      <c r="S10">
        <v>19</v>
      </c>
      <c r="T10" t="s">
        <v>28</v>
      </c>
      <c r="U10" s="14">
        <v>2</v>
      </c>
      <c r="V10" s="14">
        <v>2</v>
      </c>
    </row>
    <row r="11" spans="1:22" x14ac:dyDescent="0.25">
      <c r="A11" s="4" t="s">
        <v>7</v>
      </c>
      <c r="B11" s="4">
        <v>21252866.278999999</v>
      </c>
      <c r="C11" s="5">
        <v>1175682</v>
      </c>
      <c r="D11" s="3">
        <v>1075169</v>
      </c>
      <c r="E11" s="6">
        <v>16250384</v>
      </c>
      <c r="F11" s="2">
        <v>15807315</v>
      </c>
      <c r="G11" s="5">
        <v>38386</v>
      </c>
      <c r="H11" s="3">
        <v>45477</v>
      </c>
      <c r="I11" s="5">
        <v>477162</v>
      </c>
      <c r="J11" s="3">
        <v>405689</v>
      </c>
      <c r="K11" s="4">
        <v>17941614</v>
      </c>
      <c r="L11" s="7">
        <v>0.84419737857797306</v>
      </c>
      <c r="M11">
        <v>17333650</v>
      </c>
      <c r="N11">
        <v>0.81559116650197039</v>
      </c>
      <c r="O11">
        <f t="shared" si="4"/>
        <v>17464452</v>
      </c>
      <c r="P11">
        <f t="shared" si="5"/>
        <v>16927961</v>
      </c>
      <c r="Q11" t="s">
        <v>29</v>
      </c>
      <c r="R11">
        <v>190</v>
      </c>
      <c r="S11">
        <v>380</v>
      </c>
      <c r="T11" t="s">
        <v>29</v>
      </c>
      <c r="U11">
        <v>190</v>
      </c>
      <c r="V11">
        <v>380</v>
      </c>
    </row>
    <row r="12" spans="1:22" x14ac:dyDescent="0.25">
      <c r="A12" s="1" t="s">
        <v>8</v>
      </c>
      <c r="B12" s="1">
        <v>35158350.063000001</v>
      </c>
      <c r="C12" s="3">
        <v>6834</v>
      </c>
      <c r="D12" s="3">
        <v>6834</v>
      </c>
      <c r="E12" s="3">
        <v>14114216</v>
      </c>
      <c r="F12" s="3">
        <v>14303816</v>
      </c>
      <c r="G12" s="2">
        <v>0</v>
      </c>
      <c r="H12" s="3">
        <v>8930</v>
      </c>
      <c r="I12" s="3">
        <v>642800</v>
      </c>
      <c r="J12" s="3">
        <v>471884</v>
      </c>
      <c r="K12" s="1">
        <v>14763850</v>
      </c>
      <c r="L12">
        <v>0.41992442687284132</v>
      </c>
      <c r="M12">
        <v>14791464</v>
      </c>
      <c r="N12">
        <v>0.42070984484468921</v>
      </c>
      <c r="O12">
        <f t="shared" si="4"/>
        <v>14121050</v>
      </c>
      <c r="P12">
        <f t="shared" si="5"/>
        <v>14319580</v>
      </c>
      <c r="Q12" t="s">
        <v>28</v>
      </c>
      <c r="R12">
        <v>650</v>
      </c>
      <c r="S12" s="13">
        <v>1300</v>
      </c>
      <c r="T12" t="s">
        <v>28</v>
      </c>
      <c r="U12">
        <v>650</v>
      </c>
      <c r="V12" s="13">
        <v>1300</v>
      </c>
    </row>
    <row r="13" spans="1:22" x14ac:dyDescent="0.25">
      <c r="A13" s="1" t="s">
        <v>9</v>
      </c>
      <c r="B13" s="1">
        <v>18252351.900899999</v>
      </c>
      <c r="C13" s="3">
        <v>1875236</v>
      </c>
      <c r="D13" s="2">
        <v>1653521</v>
      </c>
      <c r="E13" s="2">
        <v>12686559</v>
      </c>
      <c r="F13" s="2">
        <v>12816437</v>
      </c>
      <c r="G13" s="3">
        <v>230278</v>
      </c>
      <c r="H13" s="3">
        <v>247212</v>
      </c>
      <c r="I13" s="3">
        <v>304138</v>
      </c>
      <c r="J13" s="3">
        <v>450917</v>
      </c>
      <c r="K13" s="1">
        <v>15096211</v>
      </c>
      <c r="L13">
        <v>0.82708305658163572</v>
      </c>
      <c r="M13">
        <v>15168087</v>
      </c>
      <c r="N13">
        <v>0.83102096005786974</v>
      </c>
      <c r="O13">
        <f t="shared" si="4"/>
        <v>14792073</v>
      </c>
      <c r="P13">
        <f t="shared" si="5"/>
        <v>14717170</v>
      </c>
      <c r="Q13" t="s">
        <v>29</v>
      </c>
      <c r="R13">
        <v>200</v>
      </c>
      <c r="S13">
        <v>400</v>
      </c>
      <c r="T13" t="s">
        <v>29</v>
      </c>
      <c r="U13">
        <v>200</v>
      </c>
      <c r="V13">
        <v>400</v>
      </c>
    </row>
    <row r="14" spans="1:22" x14ac:dyDescent="0.25">
      <c r="A14" s="1" t="s">
        <v>10</v>
      </c>
      <c r="B14" s="1">
        <v>116993522.46600001</v>
      </c>
      <c r="C14" s="2">
        <v>23238939</v>
      </c>
      <c r="D14" s="2">
        <v>23648414</v>
      </c>
      <c r="E14" s="2">
        <v>11729202</v>
      </c>
      <c r="F14" s="3">
        <v>9787403</v>
      </c>
      <c r="G14" s="3">
        <v>55500</v>
      </c>
      <c r="H14" s="3">
        <v>92309</v>
      </c>
      <c r="I14" s="3">
        <v>4339117</v>
      </c>
      <c r="J14" s="3">
        <v>5286951</v>
      </c>
      <c r="K14" s="1">
        <v>39362758</v>
      </c>
      <c r="L14">
        <v>0.33645245625833159</v>
      </c>
      <c r="M14">
        <v>38815077</v>
      </c>
      <c r="N14">
        <v>0.33177116289733233</v>
      </c>
      <c r="O14">
        <f t="shared" si="4"/>
        <v>35023641</v>
      </c>
      <c r="P14">
        <f t="shared" si="5"/>
        <v>33528126</v>
      </c>
      <c r="Q14" t="s">
        <v>28</v>
      </c>
      <c r="R14">
        <v>250</v>
      </c>
      <c r="S14">
        <v>500</v>
      </c>
      <c r="T14" t="s">
        <v>28</v>
      </c>
      <c r="U14">
        <v>250</v>
      </c>
      <c r="V14">
        <v>500</v>
      </c>
    </row>
    <row r="15" spans="1:22" x14ac:dyDescent="0.25">
      <c r="A15" s="1" t="s">
        <v>11</v>
      </c>
      <c r="B15" s="1">
        <v>58208442.457999997</v>
      </c>
      <c r="C15" s="2">
        <v>45767368</v>
      </c>
      <c r="D15" s="2">
        <v>45620397</v>
      </c>
      <c r="E15" s="2">
        <v>5980641</v>
      </c>
      <c r="F15" s="2">
        <v>5690913</v>
      </c>
      <c r="G15" s="3">
        <v>238077</v>
      </c>
      <c r="H15" s="3">
        <v>330700</v>
      </c>
      <c r="I15" s="3">
        <v>1033583</v>
      </c>
      <c r="J15" s="3">
        <v>731707</v>
      </c>
      <c r="K15" s="1">
        <v>53019669</v>
      </c>
      <c r="L15">
        <v>0.9108587476508424</v>
      </c>
      <c r="M15">
        <v>52373717</v>
      </c>
      <c r="N15">
        <v>0.899761525792242</v>
      </c>
      <c r="O15">
        <f t="shared" si="4"/>
        <v>51986086</v>
      </c>
      <c r="P15">
        <f t="shared" si="5"/>
        <v>51642010</v>
      </c>
      <c r="Q15" t="s">
        <v>28</v>
      </c>
      <c r="R15">
        <v>125</v>
      </c>
      <c r="S15">
        <v>250</v>
      </c>
      <c r="T15" t="s">
        <v>28</v>
      </c>
      <c r="U15">
        <v>125</v>
      </c>
      <c r="V15">
        <v>250</v>
      </c>
    </row>
    <row r="16" spans="1:22" x14ac:dyDescent="0.25">
      <c r="A16" s="1" t="s">
        <v>12</v>
      </c>
      <c r="B16" s="1">
        <v>57990056.607199997</v>
      </c>
      <c r="C16" s="2">
        <v>19567512</v>
      </c>
      <c r="D16" s="2">
        <v>19646721</v>
      </c>
      <c r="E16" s="3">
        <v>26121665</v>
      </c>
      <c r="F16" s="3">
        <v>26192710</v>
      </c>
      <c r="G16" s="3">
        <v>930436</v>
      </c>
      <c r="H16" s="3">
        <v>1040372</v>
      </c>
      <c r="I16" s="3">
        <v>458549</v>
      </c>
      <c r="J16" s="3">
        <v>530982</v>
      </c>
      <c r="K16" s="1">
        <v>47078162</v>
      </c>
      <c r="L16">
        <v>0.8118316269095488</v>
      </c>
      <c r="M16">
        <v>47410785</v>
      </c>
      <c r="N16">
        <v>0.8175674895636077</v>
      </c>
      <c r="O16">
        <f t="shared" si="4"/>
        <v>46619613</v>
      </c>
      <c r="P16">
        <f t="shared" si="5"/>
        <v>46879803</v>
      </c>
      <c r="Q16" t="s">
        <v>28</v>
      </c>
      <c r="R16">
        <v>380</v>
      </c>
      <c r="S16">
        <v>380</v>
      </c>
      <c r="T16" t="s">
        <v>28</v>
      </c>
      <c r="U16">
        <v>380</v>
      </c>
      <c r="V16">
        <v>380</v>
      </c>
    </row>
    <row r="17" spans="1:22" x14ac:dyDescent="0.25">
      <c r="A17" s="4" t="s">
        <v>13</v>
      </c>
      <c r="B17" s="4">
        <v>45410573.118100002</v>
      </c>
      <c r="C17" s="6">
        <v>12950624</v>
      </c>
      <c r="D17" s="2">
        <v>12741126</v>
      </c>
      <c r="E17" s="6">
        <v>25714029</v>
      </c>
      <c r="F17" s="2">
        <v>26253827</v>
      </c>
      <c r="G17" s="5">
        <v>22544</v>
      </c>
      <c r="H17" s="3">
        <v>40524</v>
      </c>
      <c r="I17" s="5">
        <v>1339630</v>
      </c>
      <c r="J17" s="3">
        <v>1516280</v>
      </c>
      <c r="K17" s="4">
        <v>40026827</v>
      </c>
      <c r="L17" s="7">
        <v>0.88144289427710132</v>
      </c>
      <c r="M17">
        <v>40551757</v>
      </c>
      <c r="N17">
        <v>0.89300253697605614</v>
      </c>
      <c r="O17">
        <f t="shared" si="4"/>
        <v>38687197</v>
      </c>
      <c r="P17">
        <f t="shared" si="5"/>
        <v>39035477</v>
      </c>
      <c r="Q17" t="s">
        <v>29</v>
      </c>
      <c r="R17">
        <v>650</v>
      </c>
      <c r="S17" s="13">
        <v>1300</v>
      </c>
      <c r="T17" t="s">
        <v>29</v>
      </c>
      <c r="U17">
        <v>650</v>
      </c>
      <c r="V17" s="13">
        <v>1300</v>
      </c>
    </row>
    <row r="18" spans="1:22" x14ac:dyDescent="0.25">
      <c r="A18" s="1" t="s">
        <v>14</v>
      </c>
      <c r="B18" s="1">
        <v>76023255.283500001</v>
      </c>
      <c r="C18" s="2">
        <v>15223933</v>
      </c>
      <c r="D18" s="2">
        <v>16275395</v>
      </c>
      <c r="E18" s="2">
        <v>40760496</v>
      </c>
      <c r="F18" s="3">
        <v>40179587</v>
      </c>
      <c r="G18" s="3">
        <v>2219916</v>
      </c>
      <c r="H18" s="3">
        <v>2188906</v>
      </c>
      <c r="I18" s="3">
        <v>845784</v>
      </c>
      <c r="J18" s="3">
        <v>1148406</v>
      </c>
      <c r="K18" s="1">
        <v>59050129</v>
      </c>
      <c r="L18">
        <v>0.77673770716335233</v>
      </c>
      <c r="M18">
        <v>59792294</v>
      </c>
      <c r="N18">
        <v>0.78650004892617709</v>
      </c>
      <c r="O18">
        <f t="shared" si="4"/>
        <v>58204345</v>
      </c>
      <c r="P18">
        <f t="shared" si="5"/>
        <v>58643888</v>
      </c>
      <c r="Q18" t="s">
        <v>28</v>
      </c>
      <c r="R18" s="13">
        <v>1250</v>
      </c>
      <c r="S18" s="13">
        <v>1250</v>
      </c>
      <c r="T18" t="s">
        <v>28</v>
      </c>
      <c r="U18" s="13">
        <v>1250</v>
      </c>
      <c r="V18" s="13">
        <v>1250</v>
      </c>
    </row>
    <row r="19" spans="1:22" x14ac:dyDescent="0.25">
      <c r="A19" s="1" t="s">
        <v>15</v>
      </c>
      <c r="B19" s="1">
        <v>493158794.977</v>
      </c>
      <c r="C19" s="2">
        <v>2451878</v>
      </c>
      <c r="D19" s="2">
        <v>2874080</v>
      </c>
      <c r="E19" s="3">
        <v>132775340</v>
      </c>
      <c r="F19" s="2">
        <v>131982731</v>
      </c>
      <c r="G19" s="3">
        <v>560585</v>
      </c>
      <c r="H19" s="3">
        <v>570097</v>
      </c>
      <c r="I19" s="3">
        <v>25745809</v>
      </c>
      <c r="J19" s="3">
        <v>18399246</v>
      </c>
      <c r="K19" s="1">
        <v>161533612</v>
      </c>
      <c r="L19">
        <v>0.32754888211520922</v>
      </c>
      <c r="M19">
        <v>153826154</v>
      </c>
      <c r="N19">
        <v>0.3119201270803133</v>
      </c>
      <c r="O19">
        <f t="shared" si="4"/>
        <v>135787803</v>
      </c>
      <c r="P19">
        <f t="shared" si="5"/>
        <v>135426908</v>
      </c>
      <c r="Q19" t="s">
        <v>28</v>
      </c>
      <c r="R19" s="13">
        <v>3900</v>
      </c>
      <c r="S19" s="13">
        <v>3900</v>
      </c>
      <c r="T19" t="s">
        <v>28</v>
      </c>
      <c r="U19" s="13">
        <v>3900</v>
      </c>
      <c r="V19" s="13">
        <v>3900</v>
      </c>
    </row>
  </sheetData>
  <mergeCells count="7">
    <mergeCell ref="T1:V1"/>
    <mergeCell ref="C1:D1"/>
    <mergeCell ref="E1:F1"/>
    <mergeCell ref="G1:H1"/>
    <mergeCell ref="I1:J1"/>
    <mergeCell ref="Q1:S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mzvikart</dc:creator>
  <cp:lastModifiedBy>Grega Danev</cp:lastModifiedBy>
  <dcterms:created xsi:type="dcterms:W3CDTF">2013-01-04T10:39:27Z</dcterms:created>
  <dcterms:modified xsi:type="dcterms:W3CDTF">2013-10-08T11:06:06Z</dcterms:modified>
</cp:coreProperties>
</file>